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АНА АРИКБАЕВА\Desktop\МОНИТОРИНГ прав\"/>
    </mc:Choice>
  </mc:AlternateContent>
  <xr:revisionPtr revIDLastSave="0" documentId="13_ncr:1_{D73363B5-CFC9-4ACB-B7E6-1F5C2E63BD01}" xr6:coauthVersionLast="45" xr6:coauthVersionMax="47" xr10:uidLastSave="{00000000-0000-0000-0000-000000000000}"/>
  <bookViews>
    <workbookView xWindow="-108" yWindow="-108" windowWidth="23256" windowHeight="12456" tabRatio="948" activeTab="3" xr2:uid="{00000000-000D-0000-FFFF-FFFF00000000}"/>
  </bookViews>
  <sheets>
    <sheet name="Младшая группа" sheetId="15" r:id="rId1"/>
    <sheet name="Средняя группа" sheetId="16" r:id="rId2"/>
    <sheet name="Старшая группа" sheetId="17" r:id="rId3"/>
    <sheet name="Предшкольная группа" sheetId="18" r:id="rId4"/>
    <sheet name="Общий свод методиста РОО" sheetId="14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25" i="14" l="1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11" i="14" l="1"/>
  <c r="J11" i="14"/>
  <c r="J12" i="14" s="1"/>
  <c r="K11" i="14"/>
  <c r="K12" i="14" s="1"/>
  <c r="L11" i="14"/>
  <c r="L12" i="14" s="1"/>
  <c r="M11" i="14"/>
  <c r="M12" i="14" s="1"/>
  <c r="N11" i="14"/>
  <c r="N12" i="14" s="1"/>
  <c r="O11" i="14"/>
  <c r="O12" i="14" s="1"/>
  <c r="P11" i="14"/>
  <c r="P12" i="14" s="1"/>
  <c r="Q11" i="14"/>
  <c r="Q12" i="14" s="1"/>
  <c r="R11" i="14"/>
  <c r="R12" i="14" s="1"/>
  <c r="S11" i="14"/>
  <c r="S12" i="14" s="1"/>
  <c r="T11" i="14"/>
  <c r="T12" i="14" s="1"/>
  <c r="U11" i="14"/>
  <c r="U12" i="14" s="1"/>
  <c r="V11" i="14"/>
  <c r="V12" i="14" s="1"/>
  <c r="W11" i="14"/>
  <c r="W12" i="14" s="1"/>
  <c r="X11" i="14"/>
  <c r="X12" i="14" s="1"/>
  <c r="J11" i="15" l="1"/>
  <c r="K11" i="15"/>
  <c r="L11" i="15"/>
  <c r="M11" i="15"/>
  <c r="M12" i="15" s="1"/>
  <c r="N11" i="15"/>
  <c r="N12" i="15" s="1"/>
  <c r="O11" i="15"/>
  <c r="O12" i="15" s="1"/>
  <c r="P11" i="15"/>
  <c r="P12" i="15" s="1"/>
  <c r="Q11" i="15"/>
  <c r="Q12" i="15" s="1"/>
  <c r="R11" i="15"/>
  <c r="S11" i="15"/>
  <c r="S12" i="15" s="1"/>
  <c r="T11" i="15"/>
  <c r="T12" i="15" s="1"/>
  <c r="U11" i="15"/>
  <c r="U12" i="15" s="1"/>
  <c r="V11" i="15"/>
  <c r="W11" i="15"/>
  <c r="W12" i="15" s="1"/>
  <c r="X11" i="15"/>
  <c r="X12" i="15" s="1"/>
  <c r="Y11" i="15"/>
  <c r="Z11" i="15"/>
  <c r="Z12" i="15" s="1"/>
  <c r="AA11" i="15"/>
  <c r="AA12" i="15" s="1"/>
  <c r="AB11" i="15"/>
  <c r="AC11" i="15"/>
  <c r="AD11" i="15"/>
  <c r="AE11" i="15"/>
  <c r="AE12" i="15" s="1"/>
  <c r="AF11" i="15"/>
  <c r="AF12" i="15" s="1"/>
  <c r="AG11" i="15"/>
  <c r="AH11" i="15"/>
  <c r="AH12" i="15" s="1"/>
  <c r="AI11" i="15"/>
  <c r="AI12" i="15" s="1"/>
  <c r="AJ11" i="15"/>
  <c r="AJ12" i="15" s="1"/>
  <c r="AK11" i="15"/>
  <c r="AK12" i="15" s="1"/>
  <c r="J12" i="15"/>
  <c r="K12" i="15"/>
  <c r="L12" i="15"/>
  <c r="R12" i="15"/>
  <c r="V12" i="15"/>
  <c r="Y12" i="15"/>
  <c r="AB12" i="15"/>
  <c r="AC12" i="15"/>
  <c r="AD12" i="15"/>
  <c r="AG12" i="15"/>
  <c r="AL11" i="15" l="1"/>
  <c r="AM11" i="15"/>
  <c r="AN11" i="15"/>
  <c r="AN12" i="15" l="1"/>
  <c r="AM12" i="15"/>
  <c r="AL12" i="15"/>
  <c r="K11" i="18" l="1"/>
  <c r="L11" i="18"/>
  <c r="M11" i="18"/>
  <c r="N11" i="18"/>
  <c r="O11" i="18"/>
  <c r="P11" i="18"/>
  <c r="Q11" i="18"/>
  <c r="R11" i="18"/>
  <c r="S11" i="18"/>
  <c r="T11" i="18"/>
  <c r="U11" i="18"/>
  <c r="V11" i="18"/>
  <c r="W11" i="18"/>
  <c r="Y11" i="18"/>
  <c r="Z11" i="18"/>
  <c r="AA11" i="18"/>
  <c r="AB11" i="18"/>
  <c r="AC11" i="18"/>
  <c r="AD11" i="18"/>
  <c r="AE11" i="18"/>
  <c r="AF11" i="18"/>
  <c r="AG11" i="18"/>
  <c r="AH11" i="18"/>
  <c r="AI11" i="18"/>
  <c r="AK11" i="18"/>
  <c r="AL11" i="18"/>
  <c r="AM11" i="18"/>
  <c r="AN11" i="18"/>
  <c r="AO11" i="18"/>
  <c r="AP11" i="18"/>
  <c r="AQ11" i="18"/>
  <c r="AR11" i="18"/>
  <c r="AS11" i="18"/>
  <c r="AT11" i="18"/>
  <c r="M11" i="17"/>
  <c r="O11" i="17"/>
  <c r="P11" i="17"/>
  <c r="Q11" i="17"/>
  <c r="R11" i="17"/>
  <c r="S11" i="17"/>
  <c r="V11" i="17"/>
  <c r="W11" i="17"/>
  <c r="X11" i="17"/>
  <c r="Y11" i="17"/>
  <c r="Z11" i="17"/>
  <c r="AB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K11" i="16"/>
  <c r="L11" i="16"/>
  <c r="M11" i="16"/>
  <c r="N11" i="16"/>
  <c r="O11" i="16"/>
  <c r="P11" i="16"/>
  <c r="Q11" i="16"/>
  <c r="R11" i="16"/>
  <c r="S11" i="16"/>
  <c r="T11" i="16"/>
  <c r="U11" i="16"/>
  <c r="V11" i="16"/>
  <c r="W11" i="16"/>
  <c r="Y11" i="16"/>
  <c r="Z11" i="16"/>
  <c r="AA11" i="16"/>
  <c r="AB11" i="16"/>
  <c r="AC11" i="16"/>
  <c r="AD11" i="16"/>
  <c r="AE11" i="16"/>
  <c r="AF11" i="16"/>
  <c r="AG11" i="16"/>
  <c r="AH11" i="16"/>
  <c r="AI11" i="16"/>
  <c r="AK11" i="16"/>
  <c r="AL11" i="16"/>
  <c r="AN11" i="16"/>
  <c r="AO11" i="16"/>
  <c r="AP11" i="16"/>
  <c r="AQ11" i="16"/>
  <c r="J11" i="18" l="1"/>
  <c r="AT12" i="18" s="1"/>
  <c r="J11" i="17"/>
  <c r="J12" i="17" s="1"/>
  <c r="J11" i="16"/>
  <c r="P12" i="18" l="1"/>
  <c r="X12" i="18"/>
  <c r="AF12" i="18"/>
  <c r="AN12" i="18"/>
  <c r="W12" i="18"/>
  <c r="AM12" i="18"/>
  <c r="K12" i="18"/>
  <c r="S12" i="18"/>
  <c r="AA12" i="18"/>
  <c r="AI12" i="18"/>
  <c r="AQ12" i="18"/>
  <c r="O12" i="18"/>
  <c r="AE12" i="18"/>
  <c r="L12" i="18"/>
  <c r="T12" i="18"/>
  <c r="AB12" i="18"/>
  <c r="AJ12" i="18"/>
  <c r="AR12" i="18"/>
  <c r="AN12" i="16"/>
  <c r="AB12" i="16"/>
  <c r="AF12" i="16"/>
  <c r="AG12" i="16"/>
  <c r="AJ12" i="16"/>
  <c r="N12" i="17"/>
  <c r="R12" i="17"/>
  <c r="V12" i="17"/>
  <c r="Z12" i="17"/>
  <c r="AD12" i="17"/>
  <c r="AH12" i="17"/>
  <c r="AL12" i="17"/>
  <c r="AP12" i="17"/>
  <c r="AC12" i="16"/>
  <c r="AK12" i="16"/>
  <c r="K12" i="17"/>
  <c r="S12" i="17"/>
  <c r="AA12" i="17"/>
  <c r="AE12" i="17"/>
  <c r="AM12" i="17"/>
  <c r="Z12" i="16"/>
  <c r="AD12" i="16"/>
  <c r="AH12" i="16"/>
  <c r="AL12" i="16"/>
  <c r="AP12" i="16"/>
  <c r="L12" i="17"/>
  <c r="P12" i="17"/>
  <c r="T12" i="17"/>
  <c r="X12" i="17"/>
  <c r="AB12" i="17"/>
  <c r="AF12" i="17"/>
  <c r="AJ12" i="17"/>
  <c r="AN12" i="17"/>
  <c r="M12" i="18"/>
  <c r="Q12" i="18"/>
  <c r="U12" i="18"/>
  <c r="Y12" i="18"/>
  <c r="AC12" i="18"/>
  <c r="AG12" i="18"/>
  <c r="AK12" i="18"/>
  <c r="AO12" i="18"/>
  <c r="AS12" i="18"/>
  <c r="AO12" i="16"/>
  <c r="O12" i="17"/>
  <c r="W12" i="17"/>
  <c r="AI12" i="17"/>
  <c r="AQ12" i="17"/>
  <c r="AA12" i="16"/>
  <c r="AE12" i="16"/>
  <c r="AI12" i="16"/>
  <c r="AM12" i="16"/>
  <c r="AQ12" i="16"/>
  <c r="M12" i="17"/>
  <c r="Q12" i="17"/>
  <c r="U12" i="17"/>
  <c r="Y12" i="17"/>
  <c r="AC12" i="17"/>
  <c r="AG12" i="17"/>
  <c r="AK12" i="17"/>
  <c r="AO12" i="17"/>
  <c r="J12" i="18"/>
  <c r="N12" i="18"/>
  <c r="R12" i="18"/>
  <c r="V12" i="18"/>
  <c r="Z12" i="18"/>
  <c r="AD12" i="18"/>
  <c r="AH12" i="18"/>
  <c r="AL12" i="18"/>
  <c r="AP12" i="18"/>
  <c r="N12" i="16"/>
  <c r="R12" i="16"/>
  <c r="K12" i="16"/>
  <c r="O12" i="16"/>
  <c r="S12" i="16"/>
  <c r="W12" i="16"/>
  <c r="L12" i="16"/>
  <c r="P12" i="16"/>
  <c r="T12" i="16"/>
  <c r="X12" i="16"/>
  <c r="V12" i="16"/>
  <c r="M12" i="16"/>
  <c r="Q12" i="16"/>
  <c r="U12" i="16"/>
  <c r="Y12" i="16"/>
</calcChain>
</file>

<file path=xl/sharedStrings.xml><?xml version="1.0" encoding="utf-8"?>
<sst xmlns="http://schemas.openxmlformats.org/spreadsheetml/2006/main" count="392" uniqueCount="69">
  <si>
    <t>№</t>
  </si>
  <si>
    <t>Всего детей в ДО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</si>
  <si>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</si>
  <si>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</si>
  <si>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</si>
  <si>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</si>
  <si>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</si>
  <si>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>ФИО методиста ДО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</si>
  <si>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</si>
  <si>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</si>
  <si>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</si>
  <si>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Развитие познавательных и интеллектуальных навыков</t>
  </si>
  <si>
    <t>Кол-во детей</t>
  </si>
  <si>
    <t>Всего</t>
  </si>
  <si>
    <t>%</t>
  </si>
  <si>
    <t>Наименование детских садов, мини-центров, школ с предшкольными классами</t>
  </si>
  <si>
    <t>Возрастные группы</t>
  </si>
  <si>
    <t>город</t>
  </si>
  <si>
    <t>село</t>
  </si>
  <si>
    <t>Язык обучения</t>
  </si>
  <si>
    <t>казахский</t>
  </si>
  <si>
    <t>русский</t>
  </si>
  <si>
    <t>смешанный (рус/каз)</t>
  </si>
  <si>
    <t>другие языки</t>
  </si>
  <si>
    <t>Населенный пункт</t>
  </si>
  <si>
    <t>Приложение 3</t>
  </si>
  <si>
    <t>ИТОГО</t>
  </si>
  <si>
    <r>
      <rPr>
        <b/>
        <sz val="11"/>
        <color theme="1"/>
        <rFont val="Times New Roman"/>
        <family val="1"/>
        <charset val="204"/>
      </rPr>
      <t>Примечание:</t>
    </r>
    <r>
      <rPr>
        <sz val="11"/>
        <color theme="1"/>
        <rFont val="Times New Roman"/>
        <family val="1"/>
        <charset val="204"/>
      </rPr>
      <t xml:space="preserve"> в колонках Населенный пункт и Язык обучения в нужном столбце ставите 1</t>
    </r>
  </si>
  <si>
    <t>Развитие речи</t>
  </si>
  <si>
    <t>Художественная литература</t>
  </si>
  <si>
    <t>Лепка</t>
  </si>
  <si>
    <t>Музыка</t>
  </si>
  <si>
    <t>Рисование</t>
  </si>
  <si>
    <t>Аппликация</t>
  </si>
  <si>
    <t>Конструирование</t>
  </si>
  <si>
    <t xml:space="preserve">Свод по средним группам методиста районного отдела образования </t>
  </si>
  <si>
    <t>Казахский язык</t>
  </si>
  <si>
    <t>Основы грамоты</t>
  </si>
  <si>
    <t>Балдырган</t>
  </si>
  <si>
    <t>Жулдыз</t>
  </si>
  <si>
    <t>Дарын</t>
  </si>
  <si>
    <t>ИТОГОВЫЙ</t>
  </si>
  <si>
    <t>Наименование ДО ТОО "Ayala Kids"_ детский сад "Аяла"__</t>
  </si>
  <si>
    <t>Есен Сауле Мухамедиякызы</t>
  </si>
  <si>
    <t>Адрес Айганым 6</t>
  </si>
  <si>
    <t>Язык обучения русский</t>
  </si>
  <si>
    <t xml:space="preserve">май 2023 года </t>
  </si>
  <si>
    <t>ФИО методиста Есен Сауле Мухамедиякызы</t>
  </si>
  <si>
    <t>Наименование района, области г. Астана</t>
  </si>
  <si>
    <t xml:space="preserve">Свод по старшим группам методиста районного отдела образования </t>
  </si>
  <si>
    <t xml:space="preserve">Свод по предшкольным группам методиста районного отдела образования </t>
  </si>
  <si>
    <t>"Жулдыз-2"</t>
  </si>
  <si>
    <t>Свод методиста районного отдела образования</t>
  </si>
  <si>
    <t>смешанный (рус/           каз)</t>
  </si>
  <si>
    <t>(2022-2023 у.г.)</t>
  </si>
  <si>
    <t>смешанный (рус/       каз)</t>
  </si>
  <si>
    <t>рисование</t>
  </si>
  <si>
    <t>лепка</t>
  </si>
  <si>
    <t>аппликация</t>
  </si>
  <si>
    <t>конструирование</t>
  </si>
  <si>
    <t>музыка</t>
  </si>
  <si>
    <t xml:space="preserve">Свод по младшим группам методиста районного отдела образования </t>
  </si>
  <si>
    <t>Младшая группа "Балдырган"</t>
  </si>
  <si>
    <t>Средняя группа "Жулдыз"</t>
  </si>
  <si>
    <t>Старшая группа "Жулдыз-2"</t>
  </si>
  <si>
    <t>Предшкольная группа "Дарын"</t>
  </si>
  <si>
    <t>всего</t>
  </si>
  <si>
    <t>смешанный (рус/  каз)</t>
  </si>
  <si>
    <t>смешанный (рус/    каз)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</si>
</sst>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0" borderId="1" xfId="0" applyFont="1" applyBorder="1"/>
    <xf numFmtId="0" fontId="2" fillId="0" borderId="0" xfId="0" applyFont="1" applyAlignment="1">
      <alignment horizontal="left" wrapText="1"/>
    </xf>
    <xf numFmtId="0" fontId="5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43" fontId="7" fillId="0" borderId="1" xfId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43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/>
    <xf numFmtId="0" fontId="5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10" fontId="2" fillId="2" borderId="1" xfId="1" applyNumberFormat="1" applyFont="1" applyFill="1" applyBorder="1"/>
    <xf numFmtId="10" fontId="2" fillId="2" borderId="1" xfId="1" applyNumberFormat="1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center" vertical="top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10" fontId="0" fillId="0" borderId="0" xfId="0" applyNumberFormat="1"/>
    <xf numFmtId="10" fontId="4" fillId="2" borderId="0" xfId="0" applyNumberFormat="1" applyFont="1" applyFill="1"/>
    <xf numFmtId="10" fontId="2" fillId="2" borderId="0" xfId="0" applyNumberFormat="1" applyFont="1" applyFill="1"/>
    <xf numFmtId="10" fontId="4" fillId="2" borderId="0" xfId="0" applyNumberFormat="1" applyFont="1" applyFill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/>
    </xf>
    <xf numFmtId="9" fontId="2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6"/>
  <sheetViews>
    <sheetView topLeftCell="R1" workbookViewId="0">
      <selection activeCell="AL12" sqref="AL12"/>
    </sheetView>
  </sheetViews>
  <sheetFormatPr defaultRowHeight="14.4" x14ac:dyDescent="0.3"/>
  <cols>
    <col min="1" max="1" width="5.6640625" customWidth="1"/>
    <col min="2" max="2" width="14.44140625" customWidth="1"/>
    <col min="3" max="3" width="24.6640625" customWidth="1"/>
    <col min="4" max="4" width="5.5546875" customWidth="1"/>
    <col min="5" max="5" width="4.6640625" customWidth="1"/>
    <col min="6" max="6" width="5.21875" customWidth="1"/>
    <col min="7" max="7" width="3.88671875" customWidth="1"/>
    <col min="8" max="8" width="4.6640625" customWidth="1"/>
    <col min="9" max="9" width="6.109375" customWidth="1"/>
    <col min="10" max="10" width="5.6640625" customWidth="1"/>
    <col min="11" max="12" width="7.44140625" customWidth="1"/>
    <col min="13" max="13" width="6.88671875" customWidth="1"/>
    <col min="38" max="38" width="8.21875" customWidth="1"/>
    <col min="40" max="40" width="7.44140625" customWidth="1"/>
  </cols>
  <sheetData>
    <row r="1" spans="1:40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5.6" customHeight="1" x14ac:dyDescent="0.3">
      <c r="A2" s="16"/>
      <c r="B2" s="35" t="s">
        <v>61</v>
      </c>
      <c r="C2" s="35"/>
      <c r="D2" s="35"/>
      <c r="E2" s="35"/>
      <c r="F2" s="35"/>
      <c r="G2" s="35"/>
      <c r="H2" s="35"/>
      <c r="I2" s="35"/>
      <c r="J2" s="35"/>
      <c r="K2" s="13" t="s">
        <v>41</v>
      </c>
      <c r="L2" s="13"/>
      <c r="M2" s="13"/>
      <c r="N2" s="16"/>
      <c r="O2" s="35" t="s">
        <v>42</v>
      </c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15"/>
      <c r="AK2" s="16"/>
      <c r="AL2" s="1"/>
      <c r="AM2" s="1" t="s">
        <v>25</v>
      </c>
      <c r="AN2" s="1"/>
    </row>
    <row r="3" spans="1:40" ht="15.6" x14ac:dyDescent="0.3">
      <c r="A3" s="16"/>
      <c r="B3" s="36" t="s">
        <v>47</v>
      </c>
      <c r="C3" s="36"/>
      <c r="D3" s="36"/>
      <c r="E3" s="36"/>
      <c r="F3" s="36"/>
      <c r="G3" s="36"/>
      <c r="H3" s="36"/>
      <c r="I3" s="36"/>
      <c r="J3" s="36"/>
      <c r="K3" s="16"/>
      <c r="L3" s="15"/>
      <c r="M3" s="15"/>
      <c r="N3" s="15"/>
      <c r="O3" s="13" t="s">
        <v>44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5"/>
      <c r="AK3" s="36"/>
      <c r="AL3" s="1"/>
      <c r="AM3" s="1"/>
      <c r="AN3" s="1"/>
    </row>
    <row r="4" spans="1:40" ht="15.6" x14ac:dyDescent="0.3">
      <c r="A4" s="16"/>
      <c r="B4" s="36" t="s">
        <v>48</v>
      </c>
      <c r="C4" s="36"/>
      <c r="D4" s="36"/>
      <c r="E4" s="36"/>
      <c r="F4" s="36"/>
      <c r="G4" s="36"/>
      <c r="H4" s="36"/>
      <c r="I4" s="36"/>
      <c r="J4" s="36"/>
      <c r="K4" s="36"/>
      <c r="L4" s="16"/>
      <c r="M4" s="16"/>
      <c r="N4" s="16"/>
      <c r="O4" s="14" t="s">
        <v>45</v>
      </c>
      <c r="P4" s="14"/>
      <c r="Q4" s="14"/>
      <c r="R4" s="14"/>
      <c r="S4" s="14"/>
      <c r="T4" s="14"/>
      <c r="U4" s="14"/>
      <c r="V4" s="14"/>
      <c r="W4" s="14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15"/>
      <c r="AK4" s="16"/>
      <c r="AL4" s="1"/>
      <c r="AM4" s="1"/>
      <c r="AN4" s="1"/>
    </row>
    <row r="5" spans="1:40" ht="15.6" x14ac:dyDescent="0.3">
      <c r="A5" s="16"/>
      <c r="B5" s="16"/>
      <c r="C5" s="15"/>
      <c r="D5" s="15"/>
      <c r="E5" s="15"/>
      <c r="F5" s="15"/>
      <c r="G5" s="15"/>
      <c r="H5" s="15"/>
      <c r="I5" s="15"/>
      <c r="J5" s="16"/>
      <c r="K5" s="16"/>
      <c r="L5" s="16"/>
      <c r="M5" s="16"/>
      <c r="N5" s="16"/>
      <c r="O5" s="13" t="s">
        <v>46</v>
      </c>
      <c r="P5" s="13"/>
      <c r="Q5" s="16" t="s">
        <v>54</v>
      </c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5"/>
      <c r="AK5" s="16"/>
      <c r="AL5" s="1"/>
      <c r="AM5" s="1"/>
      <c r="AN5" s="1"/>
    </row>
    <row r="6" spans="1:40" ht="15.75" customHeight="1" x14ac:dyDescent="0.3">
      <c r="A6" s="82" t="s">
        <v>0</v>
      </c>
      <c r="B6" s="80" t="s">
        <v>15</v>
      </c>
      <c r="C6" s="80" t="s">
        <v>7</v>
      </c>
      <c r="D6" s="77" t="s">
        <v>24</v>
      </c>
      <c r="E6" s="79"/>
      <c r="F6" s="77" t="s">
        <v>19</v>
      </c>
      <c r="G6" s="78"/>
      <c r="H6" s="78"/>
      <c r="I6" s="79"/>
      <c r="J6" s="80" t="s">
        <v>1</v>
      </c>
      <c r="K6" s="90" t="s">
        <v>2</v>
      </c>
      <c r="L6" s="91"/>
      <c r="M6" s="92"/>
      <c r="N6" s="77" t="s">
        <v>8</v>
      </c>
      <c r="O6" s="78"/>
      <c r="P6" s="78"/>
      <c r="Q6" s="78"/>
      <c r="R6" s="78"/>
      <c r="S6" s="79"/>
      <c r="T6" s="77" t="s">
        <v>9</v>
      </c>
      <c r="U6" s="78"/>
      <c r="V6" s="79"/>
      <c r="W6" s="77" t="s">
        <v>10</v>
      </c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9"/>
      <c r="AL6" s="77" t="s">
        <v>6</v>
      </c>
      <c r="AM6" s="78"/>
      <c r="AN6" s="79"/>
    </row>
    <row r="7" spans="1:40" ht="15.75" customHeight="1" x14ac:dyDescent="0.3">
      <c r="A7" s="83"/>
      <c r="B7" s="85"/>
      <c r="C7" s="85"/>
      <c r="D7" s="80" t="s">
        <v>17</v>
      </c>
      <c r="E7" s="80" t="s">
        <v>18</v>
      </c>
      <c r="F7" s="80" t="s">
        <v>20</v>
      </c>
      <c r="G7" s="80" t="s">
        <v>21</v>
      </c>
      <c r="H7" s="80" t="s">
        <v>55</v>
      </c>
      <c r="I7" s="80" t="s">
        <v>23</v>
      </c>
      <c r="J7" s="85"/>
      <c r="K7" s="80" t="s">
        <v>3</v>
      </c>
      <c r="L7" s="80" t="s">
        <v>4</v>
      </c>
      <c r="M7" s="80" t="s">
        <v>5</v>
      </c>
      <c r="N7" s="77" t="s">
        <v>28</v>
      </c>
      <c r="O7" s="78"/>
      <c r="P7" s="79"/>
      <c r="Q7" s="77" t="s">
        <v>29</v>
      </c>
      <c r="R7" s="78"/>
      <c r="S7" s="79"/>
      <c r="T7" s="80" t="s">
        <v>3</v>
      </c>
      <c r="U7" s="80" t="s">
        <v>4</v>
      </c>
      <c r="V7" s="80" t="s">
        <v>5</v>
      </c>
      <c r="W7" s="77" t="s">
        <v>32</v>
      </c>
      <c r="X7" s="78"/>
      <c r="Y7" s="79"/>
      <c r="Z7" s="77" t="s">
        <v>30</v>
      </c>
      <c r="AA7" s="78"/>
      <c r="AB7" s="79"/>
      <c r="AC7" s="77" t="s">
        <v>33</v>
      </c>
      <c r="AD7" s="78"/>
      <c r="AE7" s="79"/>
      <c r="AF7" s="77" t="s">
        <v>34</v>
      </c>
      <c r="AG7" s="78"/>
      <c r="AH7" s="79"/>
      <c r="AI7" s="77" t="s">
        <v>31</v>
      </c>
      <c r="AJ7" s="78"/>
      <c r="AK7" s="79"/>
      <c r="AL7" s="80" t="s">
        <v>3</v>
      </c>
      <c r="AM7" s="80" t="s">
        <v>4</v>
      </c>
      <c r="AN7" s="80" t="s">
        <v>5</v>
      </c>
    </row>
    <row r="8" spans="1:40" ht="52.8" x14ac:dyDescent="0.3">
      <c r="A8" s="84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33" t="s">
        <v>3</v>
      </c>
      <c r="O8" s="33" t="s">
        <v>4</v>
      </c>
      <c r="P8" s="33" t="s">
        <v>5</v>
      </c>
      <c r="Q8" s="33" t="s">
        <v>3</v>
      </c>
      <c r="R8" s="33" t="s">
        <v>4</v>
      </c>
      <c r="S8" s="33" t="s">
        <v>5</v>
      </c>
      <c r="T8" s="81"/>
      <c r="U8" s="81"/>
      <c r="V8" s="81"/>
      <c r="W8" s="33" t="s">
        <v>3</v>
      </c>
      <c r="X8" s="33" t="s">
        <v>4</v>
      </c>
      <c r="Y8" s="33" t="s">
        <v>5</v>
      </c>
      <c r="Z8" s="33" t="s">
        <v>3</v>
      </c>
      <c r="AA8" s="33" t="s">
        <v>4</v>
      </c>
      <c r="AB8" s="33" t="s">
        <v>5</v>
      </c>
      <c r="AC8" s="33" t="s">
        <v>3</v>
      </c>
      <c r="AD8" s="33" t="s">
        <v>4</v>
      </c>
      <c r="AE8" s="33" t="s">
        <v>5</v>
      </c>
      <c r="AF8" s="33" t="s">
        <v>3</v>
      </c>
      <c r="AG8" s="33" t="s">
        <v>4</v>
      </c>
      <c r="AH8" s="33" t="s">
        <v>5</v>
      </c>
      <c r="AI8" s="33" t="s">
        <v>3</v>
      </c>
      <c r="AJ8" s="33" t="s">
        <v>4</v>
      </c>
      <c r="AK8" s="33" t="s">
        <v>5</v>
      </c>
      <c r="AL8" s="81"/>
      <c r="AM8" s="81"/>
      <c r="AN8" s="81"/>
    </row>
    <row r="9" spans="1:40" x14ac:dyDescent="0.3">
      <c r="A9" s="37">
        <v>1</v>
      </c>
      <c r="B9" s="37" t="s">
        <v>38</v>
      </c>
      <c r="C9" s="37" t="s">
        <v>43</v>
      </c>
      <c r="D9" s="37">
        <v>1</v>
      </c>
      <c r="E9" s="37"/>
      <c r="F9" s="37"/>
      <c r="G9" s="37">
        <v>1</v>
      </c>
      <c r="H9" s="37"/>
      <c r="I9" s="37"/>
      <c r="J9" s="37">
        <v>10</v>
      </c>
      <c r="K9" s="37">
        <v>8</v>
      </c>
      <c r="L9" s="37">
        <v>2</v>
      </c>
      <c r="M9" s="37"/>
      <c r="N9" s="37">
        <v>8</v>
      </c>
      <c r="O9" s="37">
        <v>2</v>
      </c>
      <c r="P9" s="37"/>
      <c r="Q9" s="37">
        <v>8</v>
      </c>
      <c r="R9" s="37">
        <v>2</v>
      </c>
      <c r="S9" s="37"/>
      <c r="T9" s="37">
        <v>8</v>
      </c>
      <c r="U9" s="37">
        <v>2</v>
      </c>
      <c r="V9" s="37"/>
      <c r="W9" s="37">
        <v>10</v>
      </c>
      <c r="X9" s="37"/>
      <c r="Y9" s="37"/>
      <c r="Z9" s="37">
        <v>10</v>
      </c>
      <c r="AA9" s="37">
        <v>0</v>
      </c>
      <c r="AB9" s="37">
        <v>0</v>
      </c>
      <c r="AC9" s="37">
        <v>10</v>
      </c>
      <c r="AD9" s="37">
        <v>0</v>
      </c>
      <c r="AE9" s="37">
        <v>0</v>
      </c>
      <c r="AF9" s="37">
        <v>10</v>
      </c>
      <c r="AG9" s="37">
        <v>0</v>
      </c>
      <c r="AH9" s="37">
        <v>0</v>
      </c>
      <c r="AI9" s="37">
        <v>10</v>
      </c>
      <c r="AJ9" s="37">
        <v>0</v>
      </c>
      <c r="AK9" s="37">
        <v>0</v>
      </c>
      <c r="AL9" s="24">
        <v>8</v>
      </c>
      <c r="AM9" s="24">
        <v>2</v>
      </c>
      <c r="AN9" s="24">
        <v>0</v>
      </c>
    </row>
    <row r="10" spans="1:40" x14ac:dyDescent="0.3">
      <c r="A10" s="37">
        <v>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24"/>
      <c r="AM10" s="24"/>
      <c r="AN10" s="24"/>
    </row>
    <row r="11" spans="1:40" x14ac:dyDescent="0.3">
      <c r="A11" s="86" t="s">
        <v>13</v>
      </c>
      <c r="B11" s="87"/>
      <c r="C11" s="88"/>
      <c r="D11" s="25"/>
      <c r="E11" s="25"/>
      <c r="F11" s="25"/>
      <c r="G11" s="25"/>
      <c r="H11" s="25"/>
      <c r="I11" s="25"/>
      <c r="J11" s="25">
        <f t="shared" ref="J11:AN11" si="0">SUM(J9:J10)</f>
        <v>10</v>
      </c>
      <c r="K11" s="37">
        <f t="shared" si="0"/>
        <v>8</v>
      </c>
      <c r="L11" s="37">
        <f t="shared" si="0"/>
        <v>2</v>
      </c>
      <c r="M11" s="37">
        <f t="shared" si="0"/>
        <v>0</v>
      </c>
      <c r="N11" s="37">
        <f t="shared" si="0"/>
        <v>8</v>
      </c>
      <c r="O11" s="37">
        <f t="shared" si="0"/>
        <v>2</v>
      </c>
      <c r="P11" s="37">
        <f t="shared" si="0"/>
        <v>0</v>
      </c>
      <c r="Q11" s="37">
        <f t="shared" si="0"/>
        <v>8</v>
      </c>
      <c r="R11" s="37">
        <f t="shared" si="0"/>
        <v>2</v>
      </c>
      <c r="S11" s="37">
        <f t="shared" si="0"/>
        <v>0</v>
      </c>
      <c r="T11" s="37">
        <f t="shared" si="0"/>
        <v>8</v>
      </c>
      <c r="U11" s="37">
        <f t="shared" si="0"/>
        <v>2</v>
      </c>
      <c r="V11" s="37">
        <f t="shared" si="0"/>
        <v>0</v>
      </c>
      <c r="W11" s="37">
        <f t="shared" si="0"/>
        <v>10</v>
      </c>
      <c r="X11" s="37">
        <f t="shared" si="0"/>
        <v>0</v>
      </c>
      <c r="Y11" s="37">
        <f t="shared" si="0"/>
        <v>0</v>
      </c>
      <c r="Z11" s="37">
        <f t="shared" si="0"/>
        <v>10</v>
      </c>
      <c r="AA11" s="37">
        <f t="shared" si="0"/>
        <v>0</v>
      </c>
      <c r="AB11" s="37">
        <f t="shared" si="0"/>
        <v>0</v>
      </c>
      <c r="AC11" s="37">
        <f t="shared" si="0"/>
        <v>10</v>
      </c>
      <c r="AD11" s="37">
        <f t="shared" si="0"/>
        <v>0</v>
      </c>
      <c r="AE11" s="37">
        <f t="shared" si="0"/>
        <v>0</v>
      </c>
      <c r="AF11" s="37">
        <f t="shared" si="0"/>
        <v>10</v>
      </c>
      <c r="AG11" s="37">
        <f t="shared" si="0"/>
        <v>0</v>
      </c>
      <c r="AH11" s="37">
        <f t="shared" si="0"/>
        <v>0</v>
      </c>
      <c r="AI11" s="37">
        <f t="shared" si="0"/>
        <v>10</v>
      </c>
      <c r="AJ11" s="37">
        <f t="shared" si="0"/>
        <v>0</v>
      </c>
      <c r="AK11" s="37">
        <f t="shared" si="0"/>
        <v>0</v>
      </c>
      <c r="AL11" s="24">
        <f t="shared" si="0"/>
        <v>8</v>
      </c>
      <c r="AM11" s="24">
        <f t="shared" si="0"/>
        <v>2</v>
      </c>
      <c r="AN11" s="24">
        <f t="shared" si="0"/>
        <v>0</v>
      </c>
    </row>
    <row r="12" spans="1:40" x14ac:dyDescent="0.3">
      <c r="A12" s="86" t="s">
        <v>14</v>
      </c>
      <c r="B12" s="87"/>
      <c r="C12" s="88"/>
      <c r="D12" s="34"/>
      <c r="E12" s="34"/>
      <c r="F12" s="34"/>
      <c r="G12" s="34"/>
      <c r="H12" s="34"/>
      <c r="I12" s="34"/>
      <c r="J12" s="25">
        <f>J11*100/J11</f>
        <v>100</v>
      </c>
      <c r="K12" s="26">
        <f>K11*100/J11</f>
        <v>80</v>
      </c>
      <c r="L12" s="26">
        <f>L11*100/J11</f>
        <v>20</v>
      </c>
      <c r="M12" s="26">
        <f>M11*100/J11</f>
        <v>0</v>
      </c>
      <c r="N12" s="26">
        <f>N11*100/J11</f>
        <v>80</v>
      </c>
      <c r="O12" s="26">
        <f>O11*100/J11</f>
        <v>20</v>
      </c>
      <c r="P12" s="26">
        <f>P11*100/J11</f>
        <v>0</v>
      </c>
      <c r="Q12" s="26">
        <f>Q11*100/J11</f>
        <v>80</v>
      </c>
      <c r="R12" s="26">
        <f>R11*100/J11</f>
        <v>20</v>
      </c>
      <c r="S12" s="26">
        <f>S11*100/J11</f>
        <v>0</v>
      </c>
      <c r="T12" s="26">
        <f>T11*100/J11</f>
        <v>80</v>
      </c>
      <c r="U12" s="26">
        <f>U11*100/J11</f>
        <v>20</v>
      </c>
      <c r="V12" s="26">
        <f>V11*100/J11</f>
        <v>0</v>
      </c>
      <c r="W12" s="26">
        <f>W11*100/J11</f>
        <v>100</v>
      </c>
      <c r="X12" s="26">
        <f>X11*100/J11</f>
        <v>0</v>
      </c>
      <c r="Y12" s="26">
        <f>Y11*100/J11</f>
        <v>0</v>
      </c>
      <c r="Z12" s="26">
        <f>Z11*100/J11</f>
        <v>100</v>
      </c>
      <c r="AA12" s="26">
        <f>AA11*100/J11</f>
        <v>0</v>
      </c>
      <c r="AB12" s="26">
        <f>AB11*100/J11</f>
        <v>0</v>
      </c>
      <c r="AC12" s="26">
        <f>AC11*100/J11</f>
        <v>100</v>
      </c>
      <c r="AD12" s="26">
        <f>AD11*100/J11</f>
        <v>0</v>
      </c>
      <c r="AE12" s="26">
        <f>AE11*100/J11</f>
        <v>0</v>
      </c>
      <c r="AF12" s="26">
        <f>AF11*100/J11</f>
        <v>100</v>
      </c>
      <c r="AG12" s="26">
        <f>AG11*100/J11</f>
        <v>0</v>
      </c>
      <c r="AH12" s="26">
        <f>AH11*100/J11</f>
        <v>0</v>
      </c>
      <c r="AI12" s="26">
        <f>AI11*100/J11</f>
        <v>100</v>
      </c>
      <c r="AJ12" s="26">
        <f>AJ11*100/J11</f>
        <v>0</v>
      </c>
      <c r="AK12" s="26">
        <f>AK11*100/J11</f>
        <v>0</v>
      </c>
      <c r="AL12" s="26">
        <f>AL11*100/J11</f>
        <v>80</v>
      </c>
      <c r="AM12" s="26">
        <f>AM11*100/J11</f>
        <v>20</v>
      </c>
      <c r="AN12" s="26">
        <f>AN11*100/J11</f>
        <v>0</v>
      </c>
    </row>
    <row r="14" spans="1:40" x14ac:dyDescent="0.3">
      <c r="B14" s="15"/>
      <c r="C14" s="89" t="s">
        <v>27</v>
      </c>
      <c r="D14" s="89"/>
      <c r="E14" s="89"/>
      <c r="F14" s="89"/>
      <c r="G14" s="89"/>
      <c r="H14" s="89"/>
      <c r="I14" s="89"/>
    </row>
    <row r="16" spans="1:40" x14ac:dyDescent="0.3"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</row>
  </sheetData>
  <mergeCells count="36">
    <mergeCell ref="A11:C11"/>
    <mergeCell ref="A12:C12"/>
    <mergeCell ref="C14:I14"/>
    <mergeCell ref="K6:M6"/>
    <mergeCell ref="W6:AK6"/>
    <mergeCell ref="J6:J8"/>
    <mergeCell ref="F6:I6"/>
    <mergeCell ref="D6:E6"/>
    <mergeCell ref="H7:H8"/>
    <mergeCell ref="G7:G8"/>
    <mergeCell ref="F7:F8"/>
    <mergeCell ref="E7:E8"/>
    <mergeCell ref="D7:D8"/>
    <mergeCell ref="Z7:AB7"/>
    <mergeCell ref="W7:Y7"/>
    <mergeCell ref="V7:V8"/>
    <mergeCell ref="A6:A8"/>
    <mergeCell ref="B6:B8"/>
    <mergeCell ref="C6:C8"/>
    <mergeCell ref="N6:S6"/>
    <mergeCell ref="N7:P7"/>
    <mergeCell ref="Q7:S7"/>
    <mergeCell ref="K7:K8"/>
    <mergeCell ref="L7:L8"/>
    <mergeCell ref="M7:M8"/>
    <mergeCell ref="I7:I8"/>
    <mergeCell ref="AF7:AH7"/>
    <mergeCell ref="AI7:AK7"/>
    <mergeCell ref="T6:V6"/>
    <mergeCell ref="AL7:AL8"/>
    <mergeCell ref="AM7:AM8"/>
    <mergeCell ref="T7:T8"/>
    <mergeCell ref="U7:U8"/>
    <mergeCell ref="AL6:AN6"/>
    <mergeCell ref="AN7:AN8"/>
    <mergeCell ref="AC7:AE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16"/>
  <sheetViews>
    <sheetView topLeftCell="H1" workbookViewId="0">
      <selection activeCell="S9" sqref="S9:AQ11"/>
    </sheetView>
  </sheetViews>
  <sheetFormatPr defaultRowHeight="14.4" x14ac:dyDescent="0.3"/>
  <cols>
    <col min="1" max="1" width="5.88671875" customWidth="1"/>
    <col min="2" max="2" width="16.109375" customWidth="1"/>
    <col min="3" max="3" width="27.77734375" customWidth="1"/>
    <col min="4" max="4" width="7.44140625" customWidth="1"/>
    <col min="5" max="5" width="7.109375" customWidth="1"/>
    <col min="6" max="6" width="8" customWidth="1"/>
    <col min="7" max="7" width="8.5546875" customWidth="1"/>
    <col min="8" max="8" width="7.88671875" customWidth="1"/>
  </cols>
  <sheetData>
    <row r="1" spans="1:43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5.6" x14ac:dyDescent="0.3">
      <c r="A2" s="1"/>
      <c r="B2" s="93" t="s">
        <v>35</v>
      </c>
      <c r="C2" s="93"/>
      <c r="D2" s="93"/>
      <c r="E2" s="93"/>
      <c r="F2" s="93"/>
      <c r="G2" s="93"/>
      <c r="H2" s="93"/>
      <c r="I2" s="12" t="s">
        <v>41</v>
      </c>
      <c r="J2" s="12"/>
      <c r="K2" s="1"/>
      <c r="L2" s="1"/>
      <c r="M2" s="93" t="s">
        <v>42</v>
      </c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1"/>
      <c r="AI2" s="1"/>
      <c r="AJ2" s="1"/>
      <c r="AK2" s="1"/>
      <c r="AL2" s="1"/>
      <c r="AM2" s="1"/>
      <c r="AN2" s="1"/>
      <c r="AP2" s="1" t="s">
        <v>25</v>
      </c>
      <c r="AQ2" s="1"/>
    </row>
    <row r="3" spans="1:43" ht="15.6" x14ac:dyDescent="0.3">
      <c r="A3" s="1"/>
      <c r="B3" s="103" t="s">
        <v>47</v>
      </c>
      <c r="C3" s="103"/>
      <c r="D3" s="103"/>
      <c r="E3" s="103"/>
      <c r="F3" s="103"/>
      <c r="G3" s="103"/>
      <c r="H3" s="103"/>
      <c r="I3" s="11"/>
      <c r="J3" s="11"/>
      <c r="K3" s="1"/>
      <c r="L3" s="1"/>
      <c r="M3" s="13" t="s">
        <v>44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"/>
      <c r="AI3" s="2"/>
      <c r="AJ3" s="2"/>
      <c r="AK3" s="2"/>
      <c r="AL3" s="2"/>
      <c r="AM3" s="2"/>
      <c r="AN3" s="2"/>
      <c r="AO3" s="2"/>
      <c r="AP3" s="2"/>
      <c r="AQ3" s="1"/>
    </row>
    <row r="4" spans="1:43" ht="15.6" x14ac:dyDescent="0.3">
      <c r="A4" s="1"/>
      <c r="B4" s="103" t="s">
        <v>48</v>
      </c>
      <c r="C4" s="103"/>
      <c r="D4" s="103"/>
      <c r="E4" s="103"/>
      <c r="F4" s="103"/>
      <c r="G4" s="103"/>
      <c r="H4" s="103"/>
      <c r="I4" s="103"/>
      <c r="J4" s="11"/>
      <c r="K4" s="11"/>
      <c r="L4" s="1"/>
      <c r="M4" s="14" t="s">
        <v>45</v>
      </c>
      <c r="N4" s="14"/>
      <c r="O4" s="14"/>
      <c r="P4" s="14"/>
      <c r="Q4" s="14"/>
      <c r="R4" s="14"/>
      <c r="S4" s="14"/>
      <c r="T4" s="14"/>
      <c r="U4" s="14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3" t="s">
        <v>46</v>
      </c>
      <c r="N5" s="13"/>
      <c r="O5" s="1" t="s">
        <v>54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ht="15.75" customHeight="1" x14ac:dyDescent="0.3">
      <c r="A6" s="98" t="s">
        <v>0</v>
      </c>
      <c r="B6" s="99" t="s">
        <v>15</v>
      </c>
      <c r="C6" s="99" t="s">
        <v>7</v>
      </c>
      <c r="D6" s="100" t="s">
        <v>24</v>
      </c>
      <c r="E6" s="102"/>
      <c r="F6" s="100" t="s">
        <v>19</v>
      </c>
      <c r="G6" s="101"/>
      <c r="H6" s="101"/>
      <c r="I6" s="102"/>
      <c r="J6" s="99" t="s">
        <v>1</v>
      </c>
      <c r="K6" s="98" t="s">
        <v>2</v>
      </c>
      <c r="L6" s="98"/>
      <c r="M6" s="98"/>
      <c r="N6" s="100" t="s">
        <v>8</v>
      </c>
      <c r="O6" s="101"/>
      <c r="P6" s="101"/>
      <c r="Q6" s="101"/>
      <c r="R6" s="101"/>
      <c r="S6" s="101"/>
      <c r="T6" s="101"/>
      <c r="U6" s="101"/>
      <c r="V6" s="102"/>
      <c r="W6" s="99" t="s">
        <v>9</v>
      </c>
      <c r="X6" s="99"/>
      <c r="Y6" s="99"/>
      <c r="Z6" s="100" t="s">
        <v>10</v>
      </c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2"/>
      <c r="AO6" s="99" t="s">
        <v>6</v>
      </c>
      <c r="AP6" s="99"/>
      <c r="AQ6" s="99"/>
    </row>
    <row r="7" spans="1:43" ht="15.75" customHeight="1" x14ac:dyDescent="0.3">
      <c r="A7" s="98"/>
      <c r="B7" s="99"/>
      <c r="C7" s="99"/>
      <c r="D7" s="99" t="s">
        <v>17</v>
      </c>
      <c r="E7" s="99" t="s">
        <v>18</v>
      </c>
      <c r="F7" s="99" t="s">
        <v>20</v>
      </c>
      <c r="G7" s="99" t="s">
        <v>21</v>
      </c>
      <c r="H7" s="99" t="s">
        <v>68</v>
      </c>
      <c r="I7" s="104" t="s">
        <v>23</v>
      </c>
      <c r="J7" s="99"/>
      <c r="K7" s="105" t="s">
        <v>3</v>
      </c>
      <c r="L7" s="105" t="s">
        <v>4</v>
      </c>
      <c r="M7" s="105" t="s">
        <v>5</v>
      </c>
      <c r="N7" s="99" t="s">
        <v>28</v>
      </c>
      <c r="O7" s="99"/>
      <c r="P7" s="99"/>
      <c r="Q7" s="99" t="s">
        <v>29</v>
      </c>
      <c r="R7" s="99"/>
      <c r="S7" s="99"/>
      <c r="T7" s="99" t="s">
        <v>36</v>
      </c>
      <c r="U7" s="99"/>
      <c r="V7" s="99"/>
      <c r="W7" s="105" t="s">
        <v>3</v>
      </c>
      <c r="X7" s="105" t="s">
        <v>4</v>
      </c>
      <c r="Y7" s="105" t="s">
        <v>5</v>
      </c>
      <c r="Z7" s="100" t="s">
        <v>32</v>
      </c>
      <c r="AA7" s="101"/>
      <c r="AB7" s="102"/>
      <c r="AC7" s="100" t="s">
        <v>30</v>
      </c>
      <c r="AD7" s="101"/>
      <c r="AE7" s="102"/>
      <c r="AF7" s="100" t="s">
        <v>33</v>
      </c>
      <c r="AG7" s="101"/>
      <c r="AH7" s="102"/>
      <c r="AI7" s="100" t="s">
        <v>34</v>
      </c>
      <c r="AJ7" s="101"/>
      <c r="AK7" s="102"/>
      <c r="AL7" s="100" t="s">
        <v>31</v>
      </c>
      <c r="AM7" s="101"/>
      <c r="AN7" s="102"/>
      <c r="AO7" s="105" t="s">
        <v>3</v>
      </c>
      <c r="AP7" s="105" t="s">
        <v>4</v>
      </c>
      <c r="AQ7" s="105" t="s">
        <v>5</v>
      </c>
    </row>
    <row r="8" spans="1:43" ht="93.6" x14ac:dyDescent="0.3">
      <c r="A8" s="98"/>
      <c r="B8" s="99"/>
      <c r="C8" s="99"/>
      <c r="D8" s="99"/>
      <c r="E8" s="99"/>
      <c r="F8" s="99"/>
      <c r="G8" s="99"/>
      <c r="H8" s="99"/>
      <c r="I8" s="104"/>
      <c r="J8" s="99"/>
      <c r="K8" s="106"/>
      <c r="L8" s="106"/>
      <c r="M8" s="106"/>
      <c r="N8" s="6" t="s">
        <v>3</v>
      </c>
      <c r="O8" s="6" t="s">
        <v>4</v>
      </c>
      <c r="P8" s="6" t="s">
        <v>5</v>
      </c>
      <c r="Q8" s="6" t="s">
        <v>3</v>
      </c>
      <c r="R8" s="6" t="s">
        <v>4</v>
      </c>
      <c r="S8" s="6" t="s">
        <v>5</v>
      </c>
      <c r="T8" s="6" t="s">
        <v>3</v>
      </c>
      <c r="U8" s="6" t="s">
        <v>4</v>
      </c>
      <c r="V8" s="6" t="s">
        <v>5</v>
      </c>
      <c r="W8" s="106"/>
      <c r="X8" s="106"/>
      <c r="Y8" s="106"/>
      <c r="Z8" s="6" t="s">
        <v>3</v>
      </c>
      <c r="AA8" s="6" t="s">
        <v>4</v>
      </c>
      <c r="AB8" s="6" t="s">
        <v>5</v>
      </c>
      <c r="AC8" s="6" t="s">
        <v>3</v>
      </c>
      <c r="AD8" s="6" t="s">
        <v>4</v>
      </c>
      <c r="AE8" s="6" t="s">
        <v>5</v>
      </c>
      <c r="AF8" s="6" t="s">
        <v>3</v>
      </c>
      <c r="AG8" s="6" t="s">
        <v>4</v>
      </c>
      <c r="AH8" s="6" t="s">
        <v>5</v>
      </c>
      <c r="AI8" s="6" t="s">
        <v>3</v>
      </c>
      <c r="AJ8" s="6" t="s">
        <v>4</v>
      </c>
      <c r="AK8" s="6" t="s">
        <v>5</v>
      </c>
      <c r="AL8" s="6" t="s">
        <v>3</v>
      </c>
      <c r="AM8" s="6" t="s">
        <v>4</v>
      </c>
      <c r="AN8" s="6" t="s">
        <v>5</v>
      </c>
      <c r="AO8" s="106"/>
      <c r="AP8" s="106"/>
      <c r="AQ8" s="106"/>
    </row>
    <row r="9" spans="1:43" ht="15.6" x14ac:dyDescent="0.3">
      <c r="A9" s="7">
        <v>1</v>
      </c>
      <c r="B9" s="3" t="s">
        <v>39</v>
      </c>
      <c r="C9" s="3" t="s">
        <v>43</v>
      </c>
      <c r="D9" s="3">
        <v>1</v>
      </c>
      <c r="E9" s="3"/>
      <c r="F9" s="3"/>
      <c r="G9" s="3">
        <v>1</v>
      </c>
      <c r="H9" s="3"/>
      <c r="I9" s="3"/>
      <c r="J9" s="7">
        <v>21</v>
      </c>
      <c r="K9" s="7">
        <v>21</v>
      </c>
      <c r="L9" s="7">
        <v>0</v>
      </c>
      <c r="M9" s="7">
        <v>0</v>
      </c>
      <c r="N9" s="7">
        <v>21</v>
      </c>
      <c r="O9" s="7"/>
      <c r="P9" s="7">
        <v>0</v>
      </c>
      <c r="Q9" s="7">
        <v>21</v>
      </c>
      <c r="R9" s="7">
        <v>0</v>
      </c>
      <c r="S9" s="70">
        <v>0</v>
      </c>
      <c r="T9" s="70">
        <v>21</v>
      </c>
      <c r="U9" s="70">
        <v>2</v>
      </c>
      <c r="V9" s="70">
        <v>0</v>
      </c>
      <c r="W9" s="70">
        <v>21</v>
      </c>
      <c r="X9" s="70"/>
      <c r="Y9" s="70">
        <v>0</v>
      </c>
      <c r="Z9" s="70">
        <v>21</v>
      </c>
      <c r="AA9" s="70"/>
      <c r="AB9" s="70">
        <v>0</v>
      </c>
      <c r="AC9" s="70">
        <v>21</v>
      </c>
      <c r="AD9" s="70"/>
      <c r="AE9" s="70">
        <v>0</v>
      </c>
      <c r="AF9" s="70">
        <v>21</v>
      </c>
      <c r="AG9" s="70"/>
      <c r="AH9" s="70">
        <v>0</v>
      </c>
      <c r="AI9" s="70">
        <v>21</v>
      </c>
      <c r="AJ9" s="70">
        <v>0</v>
      </c>
      <c r="AK9" s="70">
        <v>0</v>
      </c>
      <c r="AL9" s="70">
        <v>21</v>
      </c>
      <c r="AM9" s="70">
        <v>0</v>
      </c>
      <c r="AN9" s="70">
        <v>0</v>
      </c>
      <c r="AO9" s="70">
        <v>21</v>
      </c>
      <c r="AP9" s="70"/>
      <c r="AQ9" s="70">
        <v>0</v>
      </c>
    </row>
    <row r="10" spans="1:43" ht="15.6" x14ac:dyDescent="0.3">
      <c r="A10" s="7"/>
      <c r="B10" s="3"/>
      <c r="C10" s="3"/>
      <c r="D10" s="3"/>
      <c r="E10" s="3"/>
      <c r="F10" s="3"/>
      <c r="G10" s="3"/>
      <c r="H10" s="3"/>
      <c r="I10" s="3"/>
      <c r="J10" s="7"/>
      <c r="K10" s="7"/>
      <c r="L10" s="7"/>
      <c r="M10" s="7"/>
      <c r="N10" s="7"/>
      <c r="O10" s="7"/>
      <c r="P10" s="7"/>
      <c r="Q10" s="7"/>
      <c r="R10" s="7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</row>
    <row r="11" spans="1:43" ht="15.6" x14ac:dyDescent="0.3">
      <c r="A11" s="94" t="s">
        <v>13</v>
      </c>
      <c r="B11" s="94"/>
      <c r="C11" s="94"/>
      <c r="D11" s="4"/>
      <c r="E11" s="4"/>
      <c r="F11" s="4"/>
      <c r="G11" s="4"/>
      <c r="H11" s="4"/>
      <c r="I11" s="4"/>
      <c r="J11" s="67">
        <f t="shared" ref="J11:AQ11" si="0">SUM(J9:J10)</f>
        <v>21</v>
      </c>
      <c r="K11" s="67">
        <f t="shared" si="0"/>
        <v>21</v>
      </c>
      <c r="L11" s="67">
        <f t="shared" si="0"/>
        <v>0</v>
      </c>
      <c r="M11" s="67">
        <f t="shared" si="0"/>
        <v>0</v>
      </c>
      <c r="N11" s="67">
        <f t="shared" si="0"/>
        <v>21</v>
      </c>
      <c r="O11" s="67">
        <f t="shared" si="0"/>
        <v>0</v>
      </c>
      <c r="P11" s="67">
        <f t="shared" si="0"/>
        <v>0</v>
      </c>
      <c r="Q11" s="67">
        <f t="shared" si="0"/>
        <v>21</v>
      </c>
      <c r="R11" s="67">
        <f t="shared" si="0"/>
        <v>0</v>
      </c>
      <c r="S11" s="71">
        <f t="shared" si="0"/>
        <v>0</v>
      </c>
      <c r="T11" s="71">
        <f t="shared" si="0"/>
        <v>21</v>
      </c>
      <c r="U11" s="71">
        <f t="shared" si="0"/>
        <v>2</v>
      </c>
      <c r="V11" s="71">
        <f t="shared" si="0"/>
        <v>0</v>
      </c>
      <c r="W11" s="71">
        <f t="shared" si="0"/>
        <v>21</v>
      </c>
      <c r="X11" s="71"/>
      <c r="Y11" s="71">
        <f t="shared" si="0"/>
        <v>0</v>
      </c>
      <c r="Z11" s="71">
        <f t="shared" si="0"/>
        <v>21</v>
      </c>
      <c r="AA11" s="71">
        <f t="shared" si="0"/>
        <v>0</v>
      </c>
      <c r="AB11" s="71">
        <f t="shared" si="0"/>
        <v>0</v>
      </c>
      <c r="AC11" s="71">
        <f t="shared" si="0"/>
        <v>21</v>
      </c>
      <c r="AD11" s="71">
        <f t="shared" si="0"/>
        <v>0</v>
      </c>
      <c r="AE11" s="71">
        <f t="shared" si="0"/>
        <v>0</v>
      </c>
      <c r="AF11" s="71">
        <f t="shared" si="0"/>
        <v>21</v>
      </c>
      <c r="AG11" s="71">
        <f t="shared" si="0"/>
        <v>0</v>
      </c>
      <c r="AH11" s="71">
        <f t="shared" si="0"/>
        <v>0</v>
      </c>
      <c r="AI11" s="71">
        <f t="shared" si="0"/>
        <v>21</v>
      </c>
      <c r="AJ11" s="71">
        <v>0</v>
      </c>
      <c r="AK11" s="71">
        <f t="shared" si="0"/>
        <v>0</v>
      </c>
      <c r="AL11" s="71">
        <f t="shared" si="0"/>
        <v>21</v>
      </c>
      <c r="AM11" s="71">
        <v>0</v>
      </c>
      <c r="AN11" s="71">
        <f t="shared" si="0"/>
        <v>0</v>
      </c>
      <c r="AO11" s="71">
        <f t="shared" si="0"/>
        <v>21</v>
      </c>
      <c r="AP11" s="71">
        <f t="shared" si="0"/>
        <v>0</v>
      </c>
      <c r="AQ11" s="71">
        <f t="shared" si="0"/>
        <v>0</v>
      </c>
    </row>
    <row r="12" spans="1:43" ht="15.6" x14ac:dyDescent="0.3">
      <c r="A12" s="95" t="s">
        <v>14</v>
      </c>
      <c r="B12" s="96"/>
      <c r="C12" s="97"/>
      <c r="D12" s="5"/>
      <c r="E12" s="5"/>
      <c r="F12" s="5"/>
      <c r="G12" s="5"/>
      <c r="H12" s="5"/>
      <c r="I12" s="5"/>
      <c r="J12" s="10">
        <v>100</v>
      </c>
      <c r="K12" s="28">
        <f>K11*100/J11</f>
        <v>100</v>
      </c>
      <c r="L12" s="28">
        <f>L11*100/J11</f>
        <v>0</v>
      </c>
      <c r="M12" s="28">
        <f>M11*100/J11</f>
        <v>0</v>
      </c>
      <c r="N12" s="28">
        <f>N11*100/J11</f>
        <v>100</v>
      </c>
      <c r="O12" s="28">
        <f>O11*100/J11</f>
        <v>0</v>
      </c>
      <c r="P12" s="28">
        <f>P11*100/J11</f>
        <v>0</v>
      </c>
      <c r="Q12" s="28">
        <f>Q11*100/J11</f>
        <v>100</v>
      </c>
      <c r="R12" s="28">
        <f>R11*100/J11</f>
        <v>0</v>
      </c>
      <c r="S12" s="28">
        <f>S11*100/J11</f>
        <v>0</v>
      </c>
      <c r="T12" s="28">
        <f>T11*100/J11</f>
        <v>100</v>
      </c>
      <c r="U12" s="28">
        <f>U11*100/J11</f>
        <v>9.5238095238095237</v>
      </c>
      <c r="V12" s="28">
        <f>V11*100/J11</f>
        <v>0</v>
      </c>
      <c r="W12" s="28">
        <f>W11*100/J11</f>
        <v>100</v>
      </c>
      <c r="X12" s="28">
        <f>X11*100/J11</f>
        <v>0</v>
      </c>
      <c r="Y12" s="28">
        <f>Y11*100/J11</f>
        <v>0</v>
      </c>
      <c r="Z12" s="28">
        <f>Z11*100/J11</f>
        <v>100</v>
      </c>
      <c r="AA12" s="28">
        <f>AA11*100/J11</f>
        <v>0</v>
      </c>
      <c r="AB12" s="28">
        <f>AB11*100/J11</f>
        <v>0</v>
      </c>
      <c r="AC12" s="28">
        <f>AC11*100/J11</f>
        <v>100</v>
      </c>
      <c r="AD12" s="28">
        <f>AD11*100/J11</f>
        <v>0</v>
      </c>
      <c r="AE12" s="28">
        <f>AE11*100/J11</f>
        <v>0</v>
      </c>
      <c r="AF12" s="28">
        <f>AF11*100/J11</f>
        <v>100</v>
      </c>
      <c r="AG12" s="28">
        <f>AG11*100/J11</f>
        <v>0</v>
      </c>
      <c r="AH12" s="28">
        <f>AH11*100/J11</f>
        <v>0</v>
      </c>
      <c r="AI12" s="28">
        <f>AI11*100/J11</f>
        <v>100</v>
      </c>
      <c r="AJ12" s="28">
        <f>AJ11*100/J11</f>
        <v>0</v>
      </c>
      <c r="AK12" s="28">
        <f>AK11*100/J11</f>
        <v>0</v>
      </c>
      <c r="AL12" s="28">
        <f>AL11*100/J11</f>
        <v>100</v>
      </c>
      <c r="AM12" s="28">
        <f>AM11*100/J11</f>
        <v>0</v>
      </c>
      <c r="AN12" s="28">
        <f>AN11*100/J11</f>
        <v>0</v>
      </c>
      <c r="AO12" s="28">
        <f>AO11*100/J11</f>
        <v>100</v>
      </c>
      <c r="AP12" s="28">
        <f>AP11*100/J11</f>
        <v>0</v>
      </c>
      <c r="AQ12" s="28">
        <f>AQ11*100/J11</f>
        <v>0</v>
      </c>
    </row>
    <row r="16" spans="1:43" x14ac:dyDescent="0.3">
      <c r="B16" s="8" t="s">
        <v>27</v>
      </c>
      <c r="C16" s="8"/>
      <c r="D16" s="8"/>
      <c r="E16" s="8"/>
      <c r="F16" s="8"/>
      <c r="G16" s="8"/>
      <c r="H16" s="8"/>
      <c r="I16" s="9"/>
      <c r="J16" s="9"/>
      <c r="K16" s="9"/>
    </row>
  </sheetData>
  <mergeCells count="40">
    <mergeCell ref="AI7:AK7"/>
    <mergeCell ref="AL7:AN7"/>
    <mergeCell ref="AQ7:AQ8"/>
    <mergeCell ref="W7:W8"/>
    <mergeCell ref="X7:X8"/>
    <mergeCell ref="Y7:Y8"/>
    <mergeCell ref="AO7:AO8"/>
    <mergeCell ref="AP7:AP8"/>
    <mergeCell ref="AO6:AQ6"/>
    <mergeCell ref="A6:A8"/>
    <mergeCell ref="B6:B8"/>
    <mergeCell ref="C6:C8"/>
    <mergeCell ref="D6:E6"/>
    <mergeCell ref="F6:I6"/>
    <mergeCell ref="J6:J8"/>
    <mergeCell ref="N6:V6"/>
    <mergeCell ref="N7:P7"/>
    <mergeCell ref="Q7:S7"/>
    <mergeCell ref="T7:V7"/>
    <mergeCell ref="K7:K8"/>
    <mergeCell ref="L7:L8"/>
    <mergeCell ref="M7:M8"/>
    <mergeCell ref="Z6:AN6"/>
    <mergeCell ref="Z7:AB7"/>
    <mergeCell ref="M2:AG2"/>
    <mergeCell ref="A11:C11"/>
    <mergeCell ref="A12:C12"/>
    <mergeCell ref="K6:M6"/>
    <mergeCell ref="W6:Y6"/>
    <mergeCell ref="AC7:AE7"/>
    <mergeCell ref="AF7:AH7"/>
    <mergeCell ref="B2:H2"/>
    <mergeCell ref="B3:H3"/>
    <mergeCell ref="B4:I4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16"/>
  <sheetViews>
    <sheetView topLeftCell="AK1" workbookViewId="0">
      <selection activeCell="AP10" sqref="AP10"/>
    </sheetView>
  </sheetViews>
  <sheetFormatPr defaultRowHeight="14.4" x14ac:dyDescent="0.3"/>
  <cols>
    <col min="1" max="1" width="5.6640625" customWidth="1"/>
    <col min="2" max="2" width="20.33203125" customWidth="1"/>
    <col min="3" max="3" width="28.109375" customWidth="1"/>
  </cols>
  <sheetData>
    <row r="1" spans="1:43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5.6" x14ac:dyDescent="0.3">
      <c r="A2" s="1"/>
      <c r="B2" s="93" t="s">
        <v>49</v>
      </c>
      <c r="C2" s="93"/>
      <c r="D2" s="93"/>
      <c r="E2" s="93"/>
      <c r="F2" s="93"/>
      <c r="G2" s="93"/>
      <c r="H2" s="93"/>
      <c r="I2" s="12" t="s">
        <v>41</v>
      </c>
      <c r="J2" s="12"/>
      <c r="K2" s="1"/>
      <c r="L2" s="1"/>
      <c r="M2" s="93" t="s">
        <v>42</v>
      </c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1"/>
      <c r="AI2" s="1"/>
      <c r="AJ2" s="1"/>
      <c r="AK2" s="1"/>
      <c r="AL2" s="1"/>
      <c r="AM2" s="1"/>
      <c r="AN2" s="1"/>
      <c r="AO2" s="1"/>
      <c r="AP2" s="1" t="s">
        <v>25</v>
      </c>
      <c r="AQ2" s="1"/>
    </row>
    <row r="3" spans="1:43" ht="15.6" x14ac:dyDescent="0.3">
      <c r="A3" s="1"/>
      <c r="B3" s="103" t="s">
        <v>47</v>
      </c>
      <c r="C3" s="103"/>
      <c r="D3" s="103"/>
      <c r="E3" s="103"/>
      <c r="F3" s="103"/>
      <c r="G3" s="103"/>
      <c r="H3" s="103"/>
      <c r="I3" s="11"/>
      <c r="J3" s="11"/>
      <c r="K3" s="1"/>
      <c r="L3" s="1"/>
      <c r="M3" s="13" t="s">
        <v>44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"/>
      <c r="AI3" s="2"/>
      <c r="AJ3" s="2"/>
      <c r="AK3" s="2"/>
      <c r="AL3" s="2"/>
      <c r="AM3" s="2"/>
      <c r="AN3" s="2"/>
      <c r="AO3" s="2"/>
      <c r="AP3" s="2"/>
      <c r="AQ3" s="1"/>
    </row>
    <row r="4" spans="1:43" ht="15.6" x14ac:dyDescent="0.3">
      <c r="A4" s="1"/>
      <c r="B4" s="103" t="s">
        <v>48</v>
      </c>
      <c r="C4" s="103"/>
      <c r="D4" s="103"/>
      <c r="E4" s="103"/>
      <c r="F4" s="103"/>
      <c r="G4" s="103"/>
      <c r="H4" s="103"/>
      <c r="I4" s="103"/>
      <c r="J4" s="11"/>
      <c r="K4" s="11"/>
      <c r="L4" s="1"/>
      <c r="M4" s="14" t="s">
        <v>45</v>
      </c>
      <c r="N4" s="14"/>
      <c r="O4" s="14"/>
      <c r="P4" s="14"/>
      <c r="Q4" s="14"/>
      <c r="R4" s="14"/>
      <c r="S4" s="14"/>
      <c r="T4" s="14"/>
      <c r="U4" s="14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3" t="s">
        <v>46</v>
      </c>
      <c r="N5" s="13"/>
      <c r="O5" s="1"/>
      <c r="P5" s="16" t="s">
        <v>54</v>
      </c>
      <c r="Q5" s="16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ht="15.75" customHeight="1" x14ac:dyDescent="0.3">
      <c r="A6" s="98" t="s">
        <v>0</v>
      </c>
      <c r="B6" s="99" t="s">
        <v>15</v>
      </c>
      <c r="C6" s="99" t="s">
        <v>7</v>
      </c>
      <c r="D6" s="100" t="s">
        <v>24</v>
      </c>
      <c r="E6" s="102"/>
      <c r="F6" s="100" t="s">
        <v>19</v>
      </c>
      <c r="G6" s="101"/>
      <c r="H6" s="101"/>
      <c r="I6" s="102"/>
      <c r="J6" s="99" t="s">
        <v>1</v>
      </c>
      <c r="K6" s="98" t="s">
        <v>2</v>
      </c>
      <c r="L6" s="98"/>
      <c r="M6" s="98"/>
      <c r="N6" s="100" t="s">
        <v>8</v>
      </c>
      <c r="O6" s="101"/>
      <c r="P6" s="101"/>
      <c r="Q6" s="101"/>
      <c r="R6" s="101"/>
      <c r="S6" s="101"/>
      <c r="T6" s="101"/>
      <c r="U6" s="101"/>
      <c r="V6" s="102"/>
      <c r="W6" s="99" t="s">
        <v>9</v>
      </c>
      <c r="X6" s="99"/>
      <c r="Y6" s="99"/>
      <c r="Z6" s="100" t="s">
        <v>10</v>
      </c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2"/>
      <c r="AO6" s="99" t="s">
        <v>6</v>
      </c>
      <c r="AP6" s="99"/>
      <c r="AQ6" s="99"/>
    </row>
    <row r="7" spans="1:43" ht="15.75" customHeight="1" x14ac:dyDescent="0.3">
      <c r="A7" s="98"/>
      <c r="B7" s="99"/>
      <c r="C7" s="99"/>
      <c r="D7" s="99" t="s">
        <v>17</v>
      </c>
      <c r="E7" s="99" t="s">
        <v>18</v>
      </c>
      <c r="F7" s="99" t="s">
        <v>20</v>
      </c>
      <c r="G7" s="99" t="s">
        <v>21</v>
      </c>
      <c r="H7" s="99" t="s">
        <v>22</v>
      </c>
      <c r="I7" s="104" t="s">
        <v>23</v>
      </c>
      <c r="J7" s="99"/>
      <c r="K7" s="105" t="s">
        <v>3</v>
      </c>
      <c r="L7" s="105" t="s">
        <v>4</v>
      </c>
      <c r="M7" s="105" t="s">
        <v>5</v>
      </c>
      <c r="N7" s="100" t="s">
        <v>28</v>
      </c>
      <c r="O7" s="101"/>
      <c r="P7" s="102"/>
      <c r="Q7" s="100" t="s">
        <v>29</v>
      </c>
      <c r="R7" s="101"/>
      <c r="S7" s="102"/>
      <c r="T7" s="100" t="s">
        <v>36</v>
      </c>
      <c r="U7" s="101"/>
      <c r="V7" s="102"/>
      <c r="W7" s="105" t="s">
        <v>3</v>
      </c>
      <c r="X7" s="105" t="s">
        <v>4</v>
      </c>
      <c r="Y7" s="105" t="s">
        <v>5</v>
      </c>
      <c r="Z7" s="100" t="s">
        <v>56</v>
      </c>
      <c r="AA7" s="101"/>
      <c r="AB7" s="102"/>
      <c r="AC7" s="100" t="s">
        <v>57</v>
      </c>
      <c r="AD7" s="101"/>
      <c r="AE7" s="102"/>
      <c r="AF7" s="100" t="s">
        <v>58</v>
      </c>
      <c r="AG7" s="101"/>
      <c r="AH7" s="102"/>
      <c r="AI7" s="100" t="s">
        <v>59</v>
      </c>
      <c r="AJ7" s="101"/>
      <c r="AK7" s="102"/>
      <c r="AL7" s="100" t="s">
        <v>60</v>
      </c>
      <c r="AM7" s="101"/>
      <c r="AN7" s="102"/>
      <c r="AO7" s="105" t="s">
        <v>3</v>
      </c>
      <c r="AP7" s="105" t="s">
        <v>4</v>
      </c>
      <c r="AQ7" s="105" t="s">
        <v>5</v>
      </c>
    </row>
    <row r="8" spans="1:43" ht="93.6" x14ac:dyDescent="0.3">
      <c r="A8" s="98"/>
      <c r="B8" s="99"/>
      <c r="C8" s="99"/>
      <c r="D8" s="99"/>
      <c r="E8" s="99"/>
      <c r="F8" s="99"/>
      <c r="G8" s="99"/>
      <c r="H8" s="99"/>
      <c r="I8" s="104"/>
      <c r="J8" s="99"/>
      <c r="K8" s="106"/>
      <c r="L8" s="106"/>
      <c r="M8" s="106"/>
      <c r="N8" s="6" t="s">
        <v>3</v>
      </c>
      <c r="O8" s="6" t="s">
        <v>4</v>
      </c>
      <c r="P8" s="6" t="s">
        <v>5</v>
      </c>
      <c r="Q8" s="6" t="s">
        <v>3</v>
      </c>
      <c r="R8" s="6" t="s">
        <v>4</v>
      </c>
      <c r="S8" s="6" t="s">
        <v>5</v>
      </c>
      <c r="T8" s="6" t="s">
        <v>3</v>
      </c>
      <c r="U8" s="6" t="s">
        <v>4</v>
      </c>
      <c r="V8" s="6" t="s">
        <v>5</v>
      </c>
      <c r="W8" s="106"/>
      <c r="X8" s="106"/>
      <c r="Y8" s="106"/>
      <c r="Z8" s="6" t="s">
        <v>3</v>
      </c>
      <c r="AA8" s="6" t="s">
        <v>4</v>
      </c>
      <c r="AB8" s="6" t="s">
        <v>5</v>
      </c>
      <c r="AC8" s="6" t="s">
        <v>3</v>
      </c>
      <c r="AD8" s="6" t="s">
        <v>4</v>
      </c>
      <c r="AE8" s="6" t="s">
        <v>5</v>
      </c>
      <c r="AF8" s="6" t="s">
        <v>3</v>
      </c>
      <c r="AG8" s="6" t="s">
        <v>4</v>
      </c>
      <c r="AH8" s="6" t="s">
        <v>5</v>
      </c>
      <c r="AI8" s="6" t="s">
        <v>3</v>
      </c>
      <c r="AJ8" s="6" t="s">
        <v>4</v>
      </c>
      <c r="AK8" s="6" t="s">
        <v>5</v>
      </c>
      <c r="AL8" s="6" t="s">
        <v>3</v>
      </c>
      <c r="AM8" s="6" t="s">
        <v>4</v>
      </c>
      <c r="AN8" s="6" t="s">
        <v>5</v>
      </c>
      <c r="AO8" s="106"/>
      <c r="AP8" s="106"/>
      <c r="AQ8" s="106"/>
    </row>
    <row r="9" spans="1:43" ht="15.6" x14ac:dyDescent="0.3">
      <c r="A9" s="7">
        <v>1</v>
      </c>
      <c r="B9" s="10" t="s">
        <v>51</v>
      </c>
      <c r="C9" s="3" t="s">
        <v>43</v>
      </c>
      <c r="D9" s="3">
        <v>1</v>
      </c>
      <c r="E9" s="3"/>
      <c r="F9" s="3"/>
      <c r="G9" s="3">
        <v>1</v>
      </c>
      <c r="H9" s="3"/>
      <c r="I9" s="3"/>
      <c r="J9" s="63">
        <v>21</v>
      </c>
      <c r="K9" s="63">
        <v>21</v>
      </c>
      <c r="L9" s="63">
        <v>0</v>
      </c>
      <c r="M9" s="63">
        <v>0</v>
      </c>
      <c r="N9" s="63">
        <v>21</v>
      </c>
      <c r="O9" s="63">
        <v>0</v>
      </c>
      <c r="P9" s="63">
        <v>0</v>
      </c>
      <c r="Q9" s="63">
        <v>21</v>
      </c>
      <c r="R9" s="63">
        <v>0</v>
      </c>
      <c r="S9" s="63">
        <v>0</v>
      </c>
      <c r="T9" s="63">
        <v>21</v>
      </c>
      <c r="U9" s="63">
        <v>0</v>
      </c>
      <c r="V9" s="63">
        <v>0</v>
      </c>
      <c r="W9" s="63">
        <v>21</v>
      </c>
      <c r="X9" s="63">
        <v>0</v>
      </c>
      <c r="Y9" s="63">
        <v>0</v>
      </c>
      <c r="Z9" s="63">
        <v>21</v>
      </c>
      <c r="AA9" s="63">
        <v>0</v>
      </c>
      <c r="AB9" s="63">
        <v>0</v>
      </c>
      <c r="AC9" s="63">
        <v>21</v>
      </c>
      <c r="AD9" s="63">
        <v>0</v>
      </c>
      <c r="AE9" s="63">
        <v>0</v>
      </c>
      <c r="AF9" s="63">
        <v>21</v>
      </c>
      <c r="AG9" s="63">
        <v>0</v>
      </c>
      <c r="AH9" s="63">
        <v>0</v>
      </c>
      <c r="AI9" s="63">
        <v>21</v>
      </c>
      <c r="AJ9" s="63">
        <v>0</v>
      </c>
      <c r="AK9" s="63">
        <v>0</v>
      </c>
      <c r="AL9" s="63">
        <v>21</v>
      </c>
      <c r="AM9" s="63">
        <v>0</v>
      </c>
      <c r="AN9" s="63">
        <v>0</v>
      </c>
      <c r="AO9" s="63">
        <v>21</v>
      </c>
      <c r="AP9" s="63">
        <v>0</v>
      </c>
      <c r="AQ9" s="63">
        <v>0</v>
      </c>
    </row>
    <row r="10" spans="1:43" ht="15.6" x14ac:dyDescent="0.3">
      <c r="A10" s="7"/>
      <c r="B10" s="3"/>
      <c r="C10" s="3"/>
      <c r="D10" s="3"/>
      <c r="E10" s="3"/>
      <c r="F10" s="3"/>
      <c r="G10" s="3"/>
      <c r="H10" s="3"/>
      <c r="I10" s="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</row>
    <row r="11" spans="1:43" ht="15.6" x14ac:dyDescent="0.3">
      <c r="A11" s="94" t="s">
        <v>13</v>
      </c>
      <c r="B11" s="94"/>
      <c r="C11" s="94"/>
      <c r="D11" s="4"/>
      <c r="E11" s="4"/>
      <c r="F11" s="4"/>
      <c r="G11" s="4"/>
      <c r="H11" s="4"/>
      <c r="I11" s="4"/>
      <c r="J11" s="64">
        <f t="shared" ref="J11:AQ11" si="0">SUM(J9:J10)</f>
        <v>21</v>
      </c>
      <c r="K11" s="64">
        <v>21</v>
      </c>
      <c r="L11" s="64">
        <v>0</v>
      </c>
      <c r="M11" s="64">
        <f t="shared" si="0"/>
        <v>0</v>
      </c>
      <c r="N11" s="64">
        <v>21</v>
      </c>
      <c r="O11" s="64">
        <f t="shared" si="0"/>
        <v>0</v>
      </c>
      <c r="P11" s="64">
        <f t="shared" si="0"/>
        <v>0</v>
      </c>
      <c r="Q11" s="64">
        <f t="shared" si="0"/>
        <v>21</v>
      </c>
      <c r="R11" s="64">
        <f t="shared" si="0"/>
        <v>0</v>
      </c>
      <c r="S11" s="64">
        <f t="shared" si="0"/>
        <v>0</v>
      </c>
      <c r="T11" s="64">
        <v>21</v>
      </c>
      <c r="U11" s="64">
        <v>0</v>
      </c>
      <c r="V11" s="64">
        <f t="shared" si="0"/>
        <v>0</v>
      </c>
      <c r="W11" s="64">
        <f t="shared" si="0"/>
        <v>21</v>
      </c>
      <c r="X11" s="64">
        <f t="shared" si="0"/>
        <v>0</v>
      </c>
      <c r="Y11" s="64">
        <f t="shared" si="0"/>
        <v>0</v>
      </c>
      <c r="Z11" s="64">
        <f t="shared" si="0"/>
        <v>21</v>
      </c>
      <c r="AA11" s="64">
        <v>0</v>
      </c>
      <c r="AB11" s="64">
        <f t="shared" si="0"/>
        <v>0</v>
      </c>
      <c r="AC11" s="64">
        <v>21</v>
      </c>
      <c r="AD11" s="64">
        <f t="shared" si="0"/>
        <v>0</v>
      </c>
      <c r="AE11" s="64">
        <f t="shared" si="0"/>
        <v>0</v>
      </c>
      <c r="AF11" s="64">
        <f t="shared" si="0"/>
        <v>21</v>
      </c>
      <c r="AG11" s="64">
        <f t="shared" si="0"/>
        <v>0</v>
      </c>
      <c r="AH11" s="64">
        <f t="shared" si="0"/>
        <v>0</v>
      </c>
      <c r="AI11" s="64">
        <f t="shared" si="0"/>
        <v>21</v>
      </c>
      <c r="AJ11" s="64">
        <f t="shared" si="0"/>
        <v>0</v>
      </c>
      <c r="AK11" s="64">
        <f t="shared" si="0"/>
        <v>0</v>
      </c>
      <c r="AL11" s="64">
        <f t="shared" si="0"/>
        <v>21</v>
      </c>
      <c r="AM11" s="64">
        <f t="shared" si="0"/>
        <v>0</v>
      </c>
      <c r="AN11" s="64">
        <f t="shared" si="0"/>
        <v>0</v>
      </c>
      <c r="AO11" s="64">
        <f t="shared" si="0"/>
        <v>21</v>
      </c>
      <c r="AP11" s="64">
        <f t="shared" si="0"/>
        <v>0</v>
      </c>
      <c r="AQ11" s="64">
        <f t="shared" si="0"/>
        <v>0</v>
      </c>
    </row>
    <row r="12" spans="1:43" ht="15.6" x14ac:dyDescent="0.3">
      <c r="A12" s="95" t="s">
        <v>14</v>
      </c>
      <c r="B12" s="96"/>
      <c r="C12" s="97"/>
      <c r="D12" s="5"/>
      <c r="E12" s="5"/>
      <c r="F12" s="5"/>
      <c r="G12" s="5"/>
      <c r="H12" s="5"/>
      <c r="I12" s="5"/>
      <c r="J12" s="10">
        <f>J11*100/J11</f>
        <v>100</v>
      </c>
      <c r="K12" s="28">
        <f>K11*100/J11</f>
        <v>100</v>
      </c>
      <c r="L12" s="28">
        <f>L11*100/J11</f>
        <v>0</v>
      </c>
      <c r="M12" s="28">
        <f>M11*100/J11</f>
        <v>0</v>
      </c>
      <c r="N12" s="28">
        <f>N11*100/J11</f>
        <v>100</v>
      </c>
      <c r="O12" s="28">
        <f>O11*100/J11</f>
        <v>0</v>
      </c>
      <c r="P12" s="28">
        <f>P11*100/J11</f>
        <v>0</v>
      </c>
      <c r="Q12" s="28">
        <f>Q11*100/J11</f>
        <v>100</v>
      </c>
      <c r="R12" s="28">
        <f>R11*100/J11</f>
        <v>0</v>
      </c>
      <c r="S12" s="28">
        <f>S11*100/J11</f>
        <v>0</v>
      </c>
      <c r="T12" s="28">
        <f>T11*100/J11</f>
        <v>100</v>
      </c>
      <c r="U12" s="28">
        <f>U11*100/J11</f>
        <v>0</v>
      </c>
      <c r="V12" s="28">
        <f>V11*100/J11</f>
        <v>0</v>
      </c>
      <c r="W12" s="28">
        <f>W11*100/J11</f>
        <v>100</v>
      </c>
      <c r="X12" s="28">
        <f>X11*100/J11</f>
        <v>0</v>
      </c>
      <c r="Y12" s="28">
        <f>Y11*100/J11</f>
        <v>0</v>
      </c>
      <c r="Z12" s="28">
        <f>Z11*100/J11</f>
        <v>100</v>
      </c>
      <c r="AA12" s="28">
        <f>AA11*100/J11</f>
        <v>0</v>
      </c>
      <c r="AB12" s="28">
        <f>AB11*100/J11</f>
        <v>0</v>
      </c>
      <c r="AC12" s="28">
        <f>AC11*100/J11</f>
        <v>100</v>
      </c>
      <c r="AD12" s="28">
        <f>AD11*100/J11</f>
        <v>0</v>
      </c>
      <c r="AE12" s="28">
        <f>AE11*100/J11</f>
        <v>0</v>
      </c>
      <c r="AF12" s="28">
        <f>AF11*100/J11</f>
        <v>100</v>
      </c>
      <c r="AG12" s="28">
        <f>AG11*100/J11</f>
        <v>0</v>
      </c>
      <c r="AH12" s="28">
        <f>AH11*100/J11</f>
        <v>0</v>
      </c>
      <c r="AI12" s="28">
        <f>AI11*100/J11</f>
        <v>100</v>
      </c>
      <c r="AJ12" s="28">
        <f>AJ11*100/J11</f>
        <v>0</v>
      </c>
      <c r="AK12" s="28">
        <f>AK11*100/J11</f>
        <v>0</v>
      </c>
      <c r="AL12" s="28">
        <f>AL11*100/J11</f>
        <v>100</v>
      </c>
      <c r="AM12" s="28">
        <f>AM11*100/J11</f>
        <v>0</v>
      </c>
      <c r="AN12" s="28">
        <f>AN11*100/J11</f>
        <v>0</v>
      </c>
      <c r="AO12" s="28">
        <f>AO11*100/J11</f>
        <v>100</v>
      </c>
      <c r="AP12" s="28">
        <f>AP11*100/J11</f>
        <v>0</v>
      </c>
      <c r="AQ12" s="28">
        <f>AQ11*100/J11</f>
        <v>0</v>
      </c>
    </row>
    <row r="16" spans="1:43" x14ac:dyDescent="0.3">
      <c r="B16" s="8" t="s">
        <v>27</v>
      </c>
      <c r="C16" s="8"/>
      <c r="D16" s="8"/>
      <c r="E16" s="8"/>
      <c r="F16" s="8"/>
      <c r="G16" s="8"/>
      <c r="H16" s="8"/>
      <c r="I16" s="9"/>
      <c r="J16" s="9"/>
    </row>
  </sheetData>
  <mergeCells count="40">
    <mergeCell ref="W7:W8"/>
    <mergeCell ref="X7:X8"/>
    <mergeCell ref="Z6:AN6"/>
    <mergeCell ref="Z7:AB7"/>
    <mergeCell ref="AC7:AE7"/>
    <mergeCell ref="AF7:AH7"/>
    <mergeCell ref="AI7:AK7"/>
    <mergeCell ref="AL7:AN7"/>
    <mergeCell ref="A11:C11"/>
    <mergeCell ref="A12:C12"/>
    <mergeCell ref="K6:M6"/>
    <mergeCell ref="W6:Y6"/>
    <mergeCell ref="AO6:AQ6"/>
    <mergeCell ref="K7:K8"/>
    <mergeCell ref="L7:L8"/>
    <mergeCell ref="M7:M8"/>
    <mergeCell ref="D7:D8"/>
    <mergeCell ref="E7:E8"/>
    <mergeCell ref="F7:F8"/>
    <mergeCell ref="G7:G8"/>
    <mergeCell ref="Y7:Y8"/>
    <mergeCell ref="AO7:AO8"/>
    <mergeCell ref="AP7:AP8"/>
    <mergeCell ref="AQ7:AQ8"/>
    <mergeCell ref="M2:AG2"/>
    <mergeCell ref="B3:H3"/>
    <mergeCell ref="B4:I4"/>
    <mergeCell ref="A6:A8"/>
    <mergeCell ref="B6:B8"/>
    <mergeCell ref="C6:C8"/>
    <mergeCell ref="D6:E6"/>
    <mergeCell ref="F6:I6"/>
    <mergeCell ref="J6:J8"/>
    <mergeCell ref="H7:H8"/>
    <mergeCell ref="I7:I8"/>
    <mergeCell ref="B2:H2"/>
    <mergeCell ref="N6:V6"/>
    <mergeCell ref="N7:P7"/>
    <mergeCell ref="Q7:S7"/>
    <mergeCell ref="T7:V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16"/>
  <sheetViews>
    <sheetView tabSelected="1" topLeftCell="P1" zoomScale="75" zoomScaleNormal="75" workbookViewId="0">
      <selection activeCell="AT11" sqref="AT11"/>
    </sheetView>
  </sheetViews>
  <sheetFormatPr defaultRowHeight="14.4" x14ac:dyDescent="0.3"/>
  <cols>
    <col min="1" max="1" width="5.109375" customWidth="1"/>
    <col min="2" max="2" width="19.88671875" customWidth="1"/>
    <col min="3" max="3" width="26.77734375" customWidth="1"/>
    <col min="4" max="4" width="6.33203125" customWidth="1"/>
    <col min="5" max="5" width="6" customWidth="1"/>
    <col min="6" max="6" width="6.44140625" customWidth="1"/>
    <col min="7" max="7" width="5" customWidth="1"/>
    <col min="8" max="8" width="8.33203125" customWidth="1"/>
    <col min="9" max="9" width="6.88671875" customWidth="1"/>
    <col min="10" max="10" width="6.77734375" customWidth="1"/>
  </cols>
  <sheetData>
    <row r="1" spans="1:46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.6" x14ac:dyDescent="0.3">
      <c r="A2" s="1"/>
      <c r="B2" s="93" t="s">
        <v>50</v>
      </c>
      <c r="C2" s="93"/>
      <c r="D2" s="93"/>
      <c r="E2" s="93"/>
      <c r="F2" s="93"/>
      <c r="G2" s="93"/>
      <c r="H2" s="93"/>
      <c r="I2" s="12" t="s">
        <v>41</v>
      </c>
      <c r="J2" s="12"/>
      <c r="K2" s="1"/>
      <c r="L2" s="1"/>
      <c r="M2" s="93" t="s">
        <v>42</v>
      </c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1"/>
      <c r="AI2" s="1"/>
      <c r="AJ2" s="1"/>
      <c r="AK2" s="1"/>
      <c r="AL2" s="1"/>
      <c r="AM2" s="1"/>
      <c r="AN2" s="1"/>
      <c r="AO2" s="1"/>
      <c r="AR2" s="1"/>
      <c r="AS2" s="103" t="s">
        <v>25</v>
      </c>
      <c r="AT2" s="103"/>
    </row>
    <row r="3" spans="1:46" ht="15.6" x14ac:dyDescent="0.3">
      <c r="A3" s="1"/>
      <c r="B3" s="103" t="s">
        <v>47</v>
      </c>
      <c r="C3" s="103"/>
      <c r="D3" s="103"/>
      <c r="E3" s="103"/>
      <c r="F3" s="103"/>
      <c r="G3" s="103"/>
      <c r="H3" s="103"/>
      <c r="I3" s="11"/>
      <c r="J3" s="11"/>
      <c r="K3" s="1"/>
      <c r="L3" s="1"/>
      <c r="M3" s="13" t="s">
        <v>44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1"/>
      <c r="AT3" s="1"/>
    </row>
    <row r="4" spans="1:46" ht="15.6" x14ac:dyDescent="0.3">
      <c r="A4" s="1"/>
      <c r="B4" s="103" t="s">
        <v>48</v>
      </c>
      <c r="C4" s="103"/>
      <c r="D4" s="103"/>
      <c r="E4" s="103"/>
      <c r="F4" s="103"/>
      <c r="G4" s="103"/>
      <c r="H4" s="103"/>
      <c r="I4" s="103"/>
      <c r="J4" s="11"/>
      <c r="K4" s="11"/>
      <c r="L4" s="1"/>
      <c r="M4" s="14" t="s">
        <v>45</v>
      </c>
      <c r="N4" s="14"/>
      <c r="O4" s="14"/>
      <c r="P4" s="14"/>
      <c r="Q4" s="14"/>
      <c r="R4" s="14"/>
      <c r="S4" s="14"/>
      <c r="T4" s="14"/>
      <c r="U4" s="14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3" t="s">
        <v>46</v>
      </c>
      <c r="N5" s="13"/>
      <c r="O5" s="16" t="s">
        <v>54</v>
      </c>
      <c r="P5" s="16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5.75" customHeight="1" x14ac:dyDescent="0.3">
      <c r="A6" s="98" t="s">
        <v>0</v>
      </c>
      <c r="B6" s="99" t="s">
        <v>15</v>
      </c>
      <c r="C6" s="99" t="s">
        <v>7</v>
      </c>
      <c r="D6" s="100" t="s">
        <v>24</v>
      </c>
      <c r="E6" s="102"/>
      <c r="F6" s="100" t="s">
        <v>19</v>
      </c>
      <c r="G6" s="101"/>
      <c r="H6" s="101"/>
      <c r="I6" s="102"/>
      <c r="J6" s="99" t="s">
        <v>1</v>
      </c>
      <c r="K6" s="98" t="s">
        <v>2</v>
      </c>
      <c r="L6" s="98"/>
      <c r="M6" s="98"/>
      <c r="N6" s="100" t="s">
        <v>8</v>
      </c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2"/>
      <c r="Z6" s="99" t="s">
        <v>11</v>
      </c>
      <c r="AA6" s="99"/>
      <c r="AB6" s="99"/>
      <c r="AC6" s="100" t="s">
        <v>10</v>
      </c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2"/>
      <c r="AR6" s="99" t="s">
        <v>6</v>
      </c>
      <c r="AS6" s="99"/>
      <c r="AT6" s="99"/>
    </row>
    <row r="7" spans="1:46" ht="15.6" x14ac:dyDescent="0.3">
      <c r="A7" s="98"/>
      <c r="B7" s="99"/>
      <c r="C7" s="99"/>
      <c r="D7" s="99" t="s">
        <v>17</v>
      </c>
      <c r="E7" s="99" t="s">
        <v>18</v>
      </c>
      <c r="F7" s="99" t="s">
        <v>20</v>
      </c>
      <c r="G7" s="99" t="s">
        <v>21</v>
      </c>
      <c r="H7" s="99" t="s">
        <v>53</v>
      </c>
      <c r="I7" s="104" t="s">
        <v>23</v>
      </c>
      <c r="J7" s="99"/>
      <c r="K7" s="105" t="s">
        <v>3</v>
      </c>
      <c r="L7" s="105" t="s">
        <v>4</v>
      </c>
      <c r="M7" s="105" t="s">
        <v>5</v>
      </c>
      <c r="N7" s="100" t="s">
        <v>28</v>
      </c>
      <c r="O7" s="101"/>
      <c r="P7" s="102"/>
      <c r="Q7" s="100" t="s">
        <v>29</v>
      </c>
      <c r="R7" s="101"/>
      <c r="S7" s="102"/>
      <c r="T7" s="100" t="s">
        <v>37</v>
      </c>
      <c r="U7" s="101"/>
      <c r="V7" s="102"/>
      <c r="W7" s="100" t="s">
        <v>36</v>
      </c>
      <c r="X7" s="101"/>
      <c r="Y7" s="102"/>
      <c r="Z7" s="105" t="s">
        <v>3</v>
      </c>
      <c r="AA7" s="105" t="s">
        <v>4</v>
      </c>
      <c r="AB7" s="105" t="s">
        <v>5</v>
      </c>
      <c r="AC7" s="100" t="s">
        <v>32</v>
      </c>
      <c r="AD7" s="101"/>
      <c r="AE7" s="102"/>
      <c r="AF7" s="100" t="s">
        <v>30</v>
      </c>
      <c r="AG7" s="101"/>
      <c r="AH7" s="102"/>
      <c r="AI7" s="100" t="s">
        <v>33</v>
      </c>
      <c r="AJ7" s="101"/>
      <c r="AK7" s="102"/>
      <c r="AL7" s="100" t="s">
        <v>34</v>
      </c>
      <c r="AM7" s="101"/>
      <c r="AN7" s="102"/>
      <c r="AO7" s="100" t="s">
        <v>31</v>
      </c>
      <c r="AP7" s="101"/>
      <c r="AQ7" s="102"/>
      <c r="AR7" s="105" t="s">
        <v>3</v>
      </c>
      <c r="AS7" s="105" t="s">
        <v>4</v>
      </c>
      <c r="AT7" s="105" t="s">
        <v>5</v>
      </c>
    </row>
    <row r="8" spans="1:46" ht="93.6" x14ac:dyDescent="0.3">
      <c r="A8" s="98"/>
      <c r="B8" s="99"/>
      <c r="C8" s="99"/>
      <c r="D8" s="99"/>
      <c r="E8" s="99"/>
      <c r="F8" s="99"/>
      <c r="G8" s="99"/>
      <c r="H8" s="99"/>
      <c r="I8" s="104"/>
      <c r="J8" s="99"/>
      <c r="K8" s="106"/>
      <c r="L8" s="106"/>
      <c r="M8" s="106"/>
      <c r="N8" s="6" t="s">
        <v>3</v>
      </c>
      <c r="O8" s="6" t="s">
        <v>4</v>
      </c>
      <c r="P8" s="6" t="s">
        <v>5</v>
      </c>
      <c r="Q8" s="6" t="s">
        <v>3</v>
      </c>
      <c r="R8" s="6" t="s">
        <v>4</v>
      </c>
      <c r="S8" s="6" t="s">
        <v>5</v>
      </c>
      <c r="T8" s="6" t="s">
        <v>3</v>
      </c>
      <c r="U8" s="6" t="s">
        <v>4</v>
      </c>
      <c r="V8" s="6" t="s">
        <v>5</v>
      </c>
      <c r="W8" s="6" t="s">
        <v>3</v>
      </c>
      <c r="X8" s="6" t="s">
        <v>4</v>
      </c>
      <c r="Y8" s="6" t="s">
        <v>5</v>
      </c>
      <c r="Z8" s="106"/>
      <c r="AA8" s="106"/>
      <c r="AB8" s="106"/>
      <c r="AC8" s="6" t="s">
        <v>3</v>
      </c>
      <c r="AD8" s="6" t="s">
        <v>4</v>
      </c>
      <c r="AE8" s="6" t="s">
        <v>5</v>
      </c>
      <c r="AF8" s="6" t="s">
        <v>3</v>
      </c>
      <c r="AG8" s="6" t="s">
        <v>4</v>
      </c>
      <c r="AH8" s="6" t="s">
        <v>5</v>
      </c>
      <c r="AI8" s="6" t="s">
        <v>3</v>
      </c>
      <c r="AJ8" s="6" t="s">
        <v>4</v>
      </c>
      <c r="AK8" s="6" t="s">
        <v>5</v>
      </c>
      <c r="AL8" s="6" t="s">
        <v>3</v>
      </c>
      <c r="AM8" s="6" t="s">
        <v>4</v>
      </c>
      <c r="AN8" s="6" t="s">
        <v>5</v>
      </c>
      <c r="AO8" s="6" t="s">
        <v>3</v>
      </c>
      <c r="AP8" s="6" t="s">
        <v>4</v>
      </c>
      <c r="AQ8" s="6" t="s">
        <v>5</v>
      </c>
      <c r="AR8" s="106"/>
      <c r="AS8" s="106"/>
      <c r="AT8" s="106"/>
    </row>
    <row r="9" spans="1:46" ht="15.6" x14ac:dyDescent="0.3">
      <c r="A9" s="7">
        <v>1</v>
      </c>
      <c r="B9" s="3" t="s">
        <v>40</v>
      </c>
      <c r="C9" s="3" t="s">
        <v>43</v>
      </c>
      <c r="D9" s="3">
        <v>1</v>
      </c>
      <c r="E9" s="3"/>
      <c r="F9" s="3"/>
      <c r="G9" s="3">
        <v>1</v>
      </c>
      <c r="H9" s="3"/>
      <c r="I9" s="3"/>
      <c r="J9" s="65">
        <v>19</v>
      </c>
      <c r="K9" s="65">
        <v>19</v>
      </c>
      <c r="L9" s="65">
        <v>0</v>
      </c>
      <c r="M9" s="65">
        <v>0</v>
      </c>
      <c r="N9" s="65">
        <v>19</v>
      </c>
      <c r="O9" s="65">
        <v>0</v>
      </c>
      <c r="P9" s="65">
        <v>0</v>
      </c>
      <c r="Q9" s="65">
        <v>19</v>
      </c>
      <c r="R9" s="65">
        <v>0</v>
      </c>
      <c r="S9" s="65">
        <v>0</v>
      </c>
      <c r="T9" s="65">
        <v>19</v>
      </c>
      <c r="U9" s="65"/>
      <c r="V9" s="65">
        <v>0</v>
      </c>
      <c r="W9" s="65">
        <v>19</v>
      </c>
      <c r="X9" s="65">
        <v>0</v>
      </c>
      <c r="Y9" s="65">
        <v>0</v>
      </c>
      <c r="Z9" s="65">
        <v>19</v>
      </c>
      <c r="AA9" s="65">
        <v>0</v>
      </c>
      <c r="AB9" s="65">
        <v>0</v>
      </c>
      <c r="AC9" s="65">
        <v>19</v>
      </c>
      <c r="AD9" s="65">
        <v>0</v>
      </c>
      <c r="AE9" s="65">
        <v>0</v>
      </c>
      <c r="AF9" s="65">
        <v>19</v>
      </c>
      <c r="AG9" s="65">
        <v>0</v>
      </c>
      <c r="AH9" s="65">
        <v>0</v>
      </c>
      <c r="AI9" s="65">
        <v>19</v>
      </c>
      <c r="AJ9" s="65">
        <v>0</v>
      </c>
      <c r="AK9" s="65">
        <v>0</v>
      </c>
      <c r="AL9" s="65">
        <v>19</v>
      </c>
      <c r="AM9" s="65">
        <v>0</v>
      </c>
      <c r="AN9" s="65">
        <v>0</v>
      </c>
      <c r="AO9" s="65">
        <v>19</v>
      </c>
      <c r="AP9" s="65">
        <v>0</v>
      </c>
      <c r="AQ9" s="65">
        <v>0</v>
      </c>
      <c r="AR9" s="65">
        <v>19</v>
      </c>
      <c r="AS9" s="65">
        <v>0</v>
      </c>
      <c r="AT9" s="65">
        <v>0</v>
      </c>
    </row>
    <row r="10" spans="1:46" ht="15.6" x14ac:dyDescent="0.3">
      <c r="A10" s="7"/>
      <c r="B10" s="3"/>
      <c r="C10" s="3"/>
      <c r="D10" s="3"/>
      <c r="E10" s="3"/>
      <c r="F10" s="3"/>
      <c r="G10" s="3"/>
      <c r="H10" s="3"/>
      <c r="I10" s="3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</row>
    <row r="11" spans="1:46" ht="15.6" x14ac:dyDescent="0.3">
      <c r="A11" s="94" t="s">
        <v>13</v>
      </c>
      <c r="B11" s="94"/>
      <c r="C11" s="94"/>
      <c r="D11" s="4"/>
      <c r="E11" s="4"/>
      <c r="F11" s="4"/>
      <c r="G11" s="4"/>
      <c r="H11" s="4"/>
      <c r="I11" s="4"/>
      <c r="J11" s="66">
        <f t="shared" ref="J11:AT11" si="0">SUM(J9:J10)</f>
        <v>19</v>
      </c>
      <c r="K11" s="66">
        <f t="shared" si="0"/>
        <v>19</v>
      </c>
      <c r="L11" s="66">
        <f t="shared" si="0"/>
        <v>0</v>
      </c>
      <c r="M11" s="66">
        <f t="shared" si="0"/>
        <v>0</v>
      </c>
      <c r="N11" s="66">
        <f t="shared" si="0"/>
        <v>19</v>
      </c>
      <c r="O11" s="66">
        <f t="shared" si="0"/>
        <v>0</v>
      </c>
      <c r="P11" s="66">
        <f t="shared" si="0"/>
        <v>0</v>
      </c>
      <c r="Q11" s="66">
        <f t="shared" si="0"/>
        <v>19</v>
      </c>
      <c r="R11" s="66">
        <f t="shared" si="0"/>
        <v>0</v>
      </c>
      <c r="S11" s="66">
        <f t="shared" si="0"/>
        <v>0</v>
      </c>
      <c r="T11" s="66">
        <f t="shared" si="0"/>
        <v>19</v>
      </c>
      <c r="U11" s="66">
        <f t="shared" si="0"/>
        <v>0</v>
      </c>
      <c r="V11" s="66">
        <f t="shared" si="0"/>
        <v>0</v>
      </c>
      <c r="W11" s="66">
        <f t="shared" si="0"/>
        <v>19</v>
      </c>
      <c r="X11" s="66">
        <v>0</v>
      </c>
      <c r="Y11" s="66">
        <f t="shared" si="0"/>
        <v>0</v>
      </c>
      <c r="Z11" s="66">
        <f t="shared" si="0"/>
        <v>19</v>
      </c>
      <c r="AA11" s="66">
        <f t="shared" si="0"/>
        <v>0</v>
      </c>
      <c r="AB11" s="66">
        <f t="shared" si="0"/>
        <v>0</v>
      </c>
      <c r="AC11" s="66">
        <f t="shared" si="0"/>
        <v>19</v>
      </c>
      <c r="AD11" s="66">
        <f t="shared" si="0"/>
        <v>0</v>
      </c>
      <c r="AE11" s="66">
        <f t="shared" si="0"/>
        <v>0</v>
      </c>
      <c r="AF11" s="66">
        <f t="shared" si="0"/>
        <v>19</v>
      </c>
      <c r="AG11" s="66">
        <f t="shared" si="0"/>
        <v>0</v>
      </c>
      <c r="AH11" s="66">
        <f t="shared" si="0"/>
        <v>0</v>
      </c>
      <c r="AI11" s="66">
        <f t="shared" si="0"/>
        <v>19</v>
      </c>
      <c r="AJ11" s="66">
        <v>0</v>
      </c>
      <c r="AK11" s="66">
        <f t="shared" si="0"/>
        <v>0</v>
      </c>
      <c r="AL11" s="66">
        <f t="shared" si="0"/>
        <v>19</v>
      </c>
      <c r="AM11" s="66">
        <f t="shared" si="0"/>
        <v>0</v>
      </c>
      <c r="AN11" s="66">
        <f t="shared" si="0"/>
        <v>0</v>
      </c>
      <c r="AO11" s="66">
        <f t="shared" si="0"/>
        <v>19</v>
      </c>
      <c r="AP11" s="66">
        <f t="shared" si="0"/>
        <v>0</v>
      </c>
      <c r="AQ11" s="66">
        <f t="shared" si="0"/>
        <v>0</v>
      </c>
      <c r="AR11" s="66">
        <f t="shared" si="0"/>
        <v>19</v>
      </c>
      <c r="AS11" s="66">
        <f t="shared" si="0"/>
        <v>0</v>
      </c>
      <c r="AT11" s="66">
        <f t="shared" si="0"/>
        <v>0</v>
      </c>
    </row>
    <row r="12" spans="1:46" ht="15.6" x14ac:dyDescent="0.3">
      <c r="A12" s="95" t="s">
        <v>14</v>
      </c>
      <c r="B12" s="96"/>
      <c r="C12" s="97"/>
      <c r="D12" s="5"/>
      <c r="E12" s="5"/>
      <c r="F12" s="5"/>
      <c r="G12" s="5"/>
      <c r="H12" s="5"/>
      <c r="I12" s="5"/>
      <c r="J12" s="10">
        <f>J11*100/J11</f>
        <v>100</v>
      </c>
      <c r="K12" s="28">
        <f>K11*100/J11</f>
        <v>100</v>
      </c>
      <c r="L12" s="28">
        <f>L11*100/J11</f>
        <v>0</v>
      </c>
      <c r="M12" s="28">
        <f>M11*100/J11</f>
        <v>0</v>
      </c>
      <c r="N12" s="28">
        <f>N11*100/J11</f>
        <v>100</v>
      </c>
      <c r="O12" s="28">
        <f>O11*100/J11</f>
        <v>0</v>
      </c>
      <c r="P12" s="28">
        <f>P11*100/J11</f>
        <v>0</v>
      </c>
      <c r="Q12" s="28">
        <f>Q11*100/J11</f>
        <v>100</v>
      </c>
      <c r="R12" s="28">
        <f>R11*100/J11</f>
        <v>0</v>
      </c>
      <c r="S12" s="28">
        <f>S11*100/J11</f>
        <v>0</v>
      </c>
      <c r="T12" s="28">
        <f>T11*100/J11</f>
        <v>100</v>
      </c>
      <c r="U12" s="28">
        <f>U11*100/J11</f>
        <v>0</v>
      </c>
      <c r="V12" s="28">
        <f>V11*100/J11</f>
        <v>0</v>
      </c>
      <c r="W12" s="28">
        <f>W11*100/J11</f>
        <v>100</v>
      </c>
      <c r="X12" s="28">
        <f>X11*100/J11</f>
        <v>0</v>
      </c>
      <c r="Y12" s="28">
        <f>Y11*100/J11</f>
        <v>0</v>
      </c>
      <c r="Z12" s="28">
        <f>Z11*100/J11</f>
        <v>100</v>
      </c>
      <c r="AA12" s="28">
        <f>AA11*100/J11</f>
        <v>0</v>
      </c>
      <c r="AB12" s="28">
        <f>AB11*100/J11</f>
        <v>0</v>
      </c>
      <c r="AC12" s="28">
        <f>AC11*100/J11</f>
        <v>100</v>
      </c>
      <c r="AD12" s="28">
        <f>AD11*100/J11</f>
        <v>0</v>
      </c>
      <c r="AE12" s="28">
        <f>AE11*100/J11</f>
        <v>0</v>
      </c>
      <c r="AF12" s="28">
        <f>AF11*100/J11</f>
        <v>100</v>
      </c>
      <c r="AG12" s="28">
        <f>AG11*100/J11</f>
        <v>0</v>
      </c>
      <c r="AH12" s="28">
        <f>AH11*100/J11</f>
        <v>0</v>
      </c>
      <c r="AI12" s="28">
        <f>AI11*100/J11</f>
        <v>100</v>
      </c>
      <c r="AJ12" s="28">
        <f>AJ11*100/J11</f>
        <v>0</v>
      </c>
      <c r="AK12" s="28">
        <f>AK11*100/J11</f>
        <v>0</v>
      </c>
      <c r="AL12" s="28">
        <f>AL11*100/J11</f>
        <v>100</v>
      </c>
      <c r="AM12" s="28">
        <f>AM11*100/J11</f>
        <v>0</v>
      </c>
      <c r="AN12" s="28">
        <f>AN11*100/J11</f>
        <v>0</v>
      </c>
      <c r="AO12" s="28">
        <f>AO11*100/J11</f>
        <v>100</v>
      </c>
      <c r="AP12" s="28">
        <f>AP11*100/J11</f>
        <v>0</v>
      </c>
      <c r="AQ12" s="28">
        <f>AQ11*100/J11</f>
        <v>0</v>
      </c>
      <c r="AR12" s="28">
        <f>AR11*100/J11</f>
        <v>100</v>
      </c>
      <c r="AS12" s="28">
        <f>AS11*100/J11</f>
        <v>0</v>
      </c>
      <c r="AT12" s="28">
        <f>AT11*100/J11</f>
        <v>0</v>
      </c>
    </row>
    <row r="16" spans="1:46" x14ac:dyDescent="0.3">
      <c r="B16" s="8" t="s">
        <v>27</v>
      </c>
      <c r="C16" s="8"/>
      <c r="D16" s="8"/>
      <c r="E16" s="8"/>
      <c r="F16" s="8"/>
      <c r="G16" s="8"/>
      <c r="H16" s="8"/>
      <c r="I16" s="9"/>
      <c r="J16" s="9"/>
    </row>
  </sheetData>
  <mergeCells count="42">
    <mergeCell ref="A11:C11"/>
    <mergeCell ref="A12:C12"/>
    <mergeCell ref="K6:M6"/>
    <mergeCell ref="Z6:AB6"/>
    <mergeCell ref="AR6:AT6"/>
    <mergeCell ref="K7:K8"/>
    <mergeCell ref="L7:L8"/>
    <mergeCell ref="M7:M8"/>
    <mergeCell ref="Z7:Z8"/>
    <mergeCell ref="AA7:AA8"/>
    <mergeCell ref="AB7:AB8"/>
    <mergeCell ref="AR7:AR8"/>
    <mergeCell ref="AC6:AQ6"/>
    <mergeCell ref="AC7:AE7"/>
    <mergeCell ref="AF7:AH7"/>
    <mergeCell ref="AI7:AK7"/>
    <mergeCell ref="J6:J8"/>
    <mergeCell ref="AS7:AS8"/>
    <mergeCell ref="AT7:AT8"/>
    <mergeCell ref="N6:Y6"/>
    <mergeCell ref="N7:P7"/>
    <mergeCell ref="Q7:S7"/>
    <mergeCell ref="T7:V7"/>
    <mergeCell ref="W7:Y7"/>
    <mergeCell ref="AL7:AN7"/>
    <mergeCell ref="AO7:AQ7"/>
    <mergeCell ref="A6:A8"/>
    <mergeCell ref="B6:B8"/>
    <mergeCell ref="C6:C8"/>
    <mergeCell ref="D6:E6"/>
    <mergeCell ref="F6:I6"/>
    <mergeCell ref="I7:I8"/>
    <mergeCell ref="D7:D8"/>
    <mergeCell ref="E7:E8"/>
    <mergeCell ref="F7:F8"/>
    <mergeCell ref="G7:G8"/>
    <mergeCell ref="H7:H8"/>
    <mergeCell ref="B2:H2"/>
    <mergeCell ref="M2:AG2"/>
    <mergeCell ref="B3:H3"/>
    <mergeCell ref="B4:I4"/>
    <mergeCell ref="AS2:AT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26"/>
  <sheetViews>
    <sheetView topLeftCell="A13" zoomScale="80" zoomScaleNormal="80" workbookViewId="0">
      <selection activeCell="A19" sqref="A19:AD25"/>
    </sheetView>
  </sheetViews>
  <sheetFormatPr defaultRowHeight="14.4" x14ac:dyDescent="0.3"/>
  <cols>
    <col min="1" max="1" width="3.109375" customWidth="1"/>
    <col min="2" max="2" width="33.44140625" customWidth="1"/>
    <col min="3" max="3" width="5.6640625" customWidth="1"/>
    <col min="4" max="4" width="4.109375" customWidth="1"/>
    <col min="5" max="5" width="5.77734375" customWidth="1"/>
    <col min="6" max="6" width="4.77734375" customWidth="1"/>
    <col min="7" max="7" width="6.5546875" customWidth="1"/>
    <col min="8" max="8" width="6" customWidth="1"/>
    <col min="9" max="9" width="6.77734375" customWidth="1"/>
    <col min="12" max="12" width="9.109375" customWidth="1"/>
    <col min="15" max="15" width="9.33203125" bestFit="1" customWidth="1"/>
    <col min="26" max="26" width="10.44140625" bestFit="1" customWidth="1"/>
    <col min="31" max="31" width="2.21875" customWidth="1"/>
    <col min="32" max="37" width="8.88671875" hidden="1" customWidth="1"/>
  </cols>
  <sheetData>
    <row r="1" spans="1:37" ht="15.6" customHeight="1" x14ac:dyDescent="0.3">
      <c r="A1" s="15"/>
      <c r="B1" s="107" t="s">
        <v>52</v>
      </c>
      <c r="C1" s="107"/>
      <c r="D1" s="107"/>
      <c r="E1" s="107"/>
      <c r="F1" s="107"/>
      <c r="G1" s="107"/>
      <c r="H1" s="107"/>
      <c r="I1" s="107"/>
      <c r="J1" s="23"/>
      <c r="M1" s="16"/>
      <c r="N1" s="16"/>
      <c r="O1" s="16"/>
      <c r="P1" s="15"/>
      <c r="Q1" s="93" t="s">
        <v>42</v>
      </c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spans="1:37" ht="15.75" customHeight="1" x14ac:dyDescent="0.3">
      <c r="A2" s="15"/>
      <c r="B2" s="17" t="s">
        <v>47</v>
      </c>
      <c r="C2" s="17"/>
      <c r="D2" s="17"/>
      <c r="E2" s="17"/>
      <c r="F2" s="17"/>
      <c r="G2" s="17"/>
      <c r="H2" s="17"/>
      <c r="I2" s="17"/>
      <c r="K2" s="16"/>
      <c r="L2" s="16"/>
      <c r="M2" s="16"/>
      <c r="N2" s="16"/>
      <c r="O2" s="16"/>
      <c r="P2" s="15"/>
      <c r="Q2" s="13" t="s">
        <v>44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15.6" x14ac:dyDescent="0.3">
      <c r="A3" s="15"/>
      <c r="B3" s="17" t="s">
        <v>48</v>
      </c>
      <c r="C3" s="17"/>
      <c r="D3" s="17"/>
      <c r="E3" s="17"/>
      <c r="F3" s="17"/>
      <c r="G3" s="17"/>
      <c r="H3" s="17"/>
      <c r="I3" s="17"/>
      <c r="K3" s="16"/>
      <c r="L3" s="20"/>
      <c r="M3" s="16"/>
      <c r="N3" s="16"/>
      <c r="O3" s="16"/>
      <c r="P3" s="16"/>
      <c r="Q3" s="14" t="s">
        <v>45</v>
      </c>
      <c r="R3" s="14"/>
      <c r="S3" s="14"/>
      <c r="T3" s="14"/>
      <c r="U3" s="14"/>
      <c r="V3" s="14"/>
      <c r="W3" s="14"/>
      <c r="X3" s="14"/>
      <c r="Y3" s="14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15.6" customHeight="1" x14ac:dyDescent="0.3">
      <c r="A4" s="16"/>
      <c r="C4" s="16"/>
      <c r="D4" s="16"/>
      <c r="E4" s="16"/>
      <c r="F4" s="16"/>
      <c r="G4" s="16"/>
      <c r="H4" s="16"/>
      <c r="I4" s="16"/>
      <c r="J4" s="16"/>
      <c r="K4" s="21" t="s">
        <v>41</v>
      </c>
      <c r="L4" s="21"/>
      <c r="M4" s="16"/>
      <c r="N4" s="16"/>
      <c r="O4" s="16"/>
      <c r="P4" s="16"/>
      <c r="Q4" s="13" t="s">
        <v>46</v>
      </c>
      <c r="R4" s="13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37.799999999999997" customHeight="1" x14ac:dyDescent="0.3">
      <c r="A5" s="110" t="s">
        <v>0</v>
      </c>
      <c r="B5" s="80" t="s">
        <v>16</v>
      </c>
      <c r="C5" s="77" t="s">
        <v>24</v>
      </c>
      <c r="D5" s="79"/>
      <c r="E5" s="77" t="s">
        <v>19</v>
      </c>
      <c r="F5" s="78"/>
      <c r="G5" s="78"/>
      <c r="H5" s="79"/>
      <c r="I5" s="80" t="s">
        <v>12</v>
      </c>
      <c r="J5" s="90" t="s">
        <v>2</v>
      </c>
      <c r="K5" s="91"/>
      <c r="L5" s="92"/>
      <c r="M5" s="77" t="s">
        <v>8</v>
      </c>
      <c r="N5" s="78"/>
      <c r="O5" s="79"/>
      <c r="P5" s="77" t="s">
        <v>9</v>
      </c>
      <c r="Q5" s="78"/>
      <c r="R5" s="79"/>
      <c r="S5" s="77" t="s">
        <v>10</v>
      </c>
      <c r="T5" s="78"/>
      <c r="U5" s="79"/>
      <c r="V5" s="77" t="s">
        <v>6</v>
      </c>
      <c r="W5" s="78"/>
      <c r="X5" s="79"/>
      <c r="Y5" s="90" t="s">
        <v>26</v>
      </c>
      <c r="Z5" s="91"/>
      <c r="AA5" s="91"/>
      <c r="AB5" s="91"/>
      <c r="AC5" s="91"/>
      <c r="AD5" s="92"/>
      <c r="AE5" s="27"/>
      <c r="AF5" s="27"/>
      <c r="AG5" s="27"/>
      <c r="AH5" s="27"/>
      <c r="AI5" s="27"/>
      <c r="AJ5" s="15"/>
      <c r="AK5" s="15"/>
    </row>
    <row r="6" spans="1:37" ht="64.8" customHeight="1" x14ac:dyDescent="0.3">
      <c r="A6" s="111"/>
      <c r="B6" s="81"/>
      <c r="C6" s="62" t="s">
        <v>17</v>
      </c>
      <c r="D6" s="62" t="s">
        <v>18</v>
      </c>
      <c r="E6" s="62" t="s">
        <v>20</v>
      </c>
      <c r="F6" s="62" t="s">
        <v>21</v>
      </c>
      <c r="G6" s="62" t="s">
        <v>22</v>
      </c>
      <c r="H6" s="62" t="s">
        <v>23</v>
      </c>
      <c r="I6" s="81"/>
      <c r="J6" s="62" t="s">
        <v>3</v>
      </c>
      <c r="K6" s="62" t="s">
        <v>4</v>
      </c>
      <c r="L6" s="62" t="s">
        <v>5</v>
      </c>
      <c r="M6" s="62" t="s">
        <v>3</v>
      </c>
      <c r="N6" s="62" t="s">
        <v>4</v>
      </c>
      <c r="O6" s="62" t="s">
        <v>5</v>
      </c>
      <c r="P6" s="62" t="s">
        <v>3</v>
      </c>
      <c r="Q6" s="62" t="s">
        <v>4</v>
      </c>
      <c r="R6" s="62" t="s">
        <v>5</v>
      </c>
      <c r="S6" s="62" t="s">
        <v>3</v>
      </c>
      <c r="T6" s="62" t="s">
        <v>4</v>
      </c>
      <c r="U6" s="62" t="s">
        <v>5</v>
      </c>
      <c r="V6" s="62" t="s">
        <v>3</v>
      </c>
      <c r="W6" s="62" t="s">
        <v>4</v>
      </c>
      <c r="X6" s="62" t="s">
        <v>5</v>
      </c>
      <c r="Y6" s="62" t="s">
        <v>3</v>
      </c>
      <c r="Z6" s="39" t="s">
        <v>14</v>
      </c>
      <c r="AA6" s="62" t="s">
        <v>4</v>
      </c>
      <c r="AB6" s="39" t="s">
        <v>14</v>
      </c>
      <c r="AC6" s="62" t="s">
        <v>5</v>
      </c>
      <c r="AD6" s="39" t="s">
        <v>14</v>
      </c>
      <c r="AE6" s="27"/>
      <c r="AF6" s="27"/>
      <c r="AG6" s="27"/>
      <c r="AH6" s="27"/>
      <c r="AI6" s="27"/>
      <c r="AJ6" s="15"/>
      <c r="AK6" s="15"/>
    </row>
    <row r="7" spans="1:37" ht="15.6" x14ac:dyDescent="0.3">
      <c r="A7" s="60">
        <v>1</v>
      </c>
      <c r="B7" s="10" t="s">
        <v>62</v>
      </c>
      <c r="C7" s="18">
        <v>1</v>
      </c>
      <c r="D7" s="18"/>
      <c r="E7" s="18"/>
      <c r="F7" s="18">
        <v>1</v>
      </c>
      <c r="G7" s="18"/>
      <c r="H7" s="18"/>
      <c r="I7" s="60">
        <v>10</v>
      </c>
      <c r="J7" s="63">
        <v>8</v>
      </c>
      <c r="K7" s="63">
        <v>2</v>
      </c>
      <c r="L7" s="63">
        <v>0</v>
      </c>
      <c r="M7" s="63">
        <v>8</v>
      </c>
      <c r="N7" s="63">
        <v>2</v>
      </c>
      <c r="O7" s="63">
        <v>0</v>
      </c>
      <c r="P7" s="63">
        <v>8</v>
      </c>
      <c r="Q7" s="63">
        <v>2</v>
      </c>
      <c r="R7" s="63">
        <v>0</v>
      </c>
      <c r="S7" s="63">
        <v>10</v>
      </c>
      <c r="T7" s="63">
        <v>0</v>
      </c>
      <c r="U7" s="63"/>
      <c r="V7" s="63">
        <v>8</v>
      </c>
      <c r="W7" s="63">
        <v>2</v>
      </c>
      <c r="X7" s="63">
        <v>0</v>
      </c>
      <c r="Y7" s="38">
        <v>42</v>
      </c>
      <c r="Z7" s="47">
        <v>0.84</v>
      </c>
      <c r="AA7" s="38">
        <v>8</v>
      </c>
      <c r="AB7" s="56">
        <v>0.16</v>
      </c>
      <c r="AC7" s="38"/>
      <c r="AD7" s="46"/>
      <c r="AE7" s="15"/>
      <c r="AF7" s="15"/>
      <c r="AG7" s="15"/>
      <c r="AH7" s="15"/>
      <c r="AI7" s="15"/>
      <c r="AJ7" s="15"/>
      <c r="AK7" s="15"/>
    </row>
    <row r="8" spans="1:37" ht="14.4" customHeight="1" x14ac:dyDescent="0.3">
      <c r="A8" s="60">
        <v>2</v>
      </c>
      <c r="B8" s="10" t="s">
        <v>63</v>
      </c>
      <c r="C8" s="18"/>
      <c r="D8" s="18"/>
      <c r="E8" s="18"/>
      <c r="F8" s="18"/>
      <c r="G8" s="18"/>
      <c r="H8" s="18"/>
      <c r="I8" s="68">
        <v>21</v>
      </c>
      <c r="J8" s="73">
        <v>21</v>
      </c>
      <c r="K8" s="73">
        <v>0</v>
      </c>
      <c r="L8" s="73">
        <v>0</v>
      </c>
      <c r="M8" s="73">
        <v>21</v>
      </c>
      <c r="N8" s="73"/>
      <c r="O8" s="73">
        <v>0</v>
      </c>
      <c r="P8" s="73">
        <v>21</v>
      </c>
      <c r="Q8" s="73"/>
      <c r="R8" s="73">
        <v>0</v>
      </c>
      <c r="S8" s="73">
        <v>21</v>
      </c>
      <c r="T8" s="73">
        <v>0</v>
      </c>
      <c r="U8" s="73">
        <v>0</v>
      </c>
      <c r="V8" s="73">
        <v>21</v>
      </c>
      <c r="W8" s="73">
        <v>0</v>
      </c>
      <c r="X8" s="73">
        <v>0</v>
      </c>
      <c r="Y8" s="38">
        <v>105</v>
      </c>
      <c r="Z8" s="47">
        <v>1</v>
      </c>
      <c r="AA8" s="38"/>
      <c r="AB8" s="47"/>
      <c r="AC8" s="38"/>
      <c r="AD8" s="46"/>
      <c r="AE8" s="15"/>
      <c r="AF8" s="15"/>
      <c r="AG8" s="15"/>
      <c r="AH8" s="15"/>
      <c r="AI8" s="15"/>
      <c r="AJ8" s="15"/>
      <c r="AK8" s="15"/>
    </row>
    <row r="9" spans="1:37" ht="15.6" x14ac:dyDescent="0.3">
      <c r="A9" s="60">
        <v>3</v>
      </c>
      <c r="B9" s="10" t="s">
        <v>64</v>
      </c>
      <c r="C9" s="18"/>
      <c r="D9" s="18"/>
      <c r="E9" s="18"/>
      <c r="F9" s="18"/>
      <c r="G9" s="18"/>
      <c r="H9" s="18"/>
      <c r="I9" s="68">
        <v>21</v>
      </c>
      <c r="J9" s="73">
        <v>21</v>
      </c>
      <c r="K9" s="73"/>
      <c r="L9" s="73">
        <v>0</v>
      </c>
      <c r="M9" s="73">
        <v>21</v>
      </c>
      <c r="N9" s="73"/>
      <c r="O9" s="73">
        <v>0</v>
      </c>
      <c r="P9" s="73">
        <v>21</v>
      </c>
      <c r="Q9" s="73"/>
      <c r="R9" s="73">
        <v>0</v>
      </c>
      <c r="S9" s="73">
        <v>21</v>
      </c>
      <c r="T9" s="73"/>
      <c r="U9" s="73">
        <v>0</v>
      </c>
      <c r="V9" s="73">
        <v>21</v>
      </c>
      <c r="W9" s="73">
        <v>0</v>
      </c>
      <c r="X9" s="73">
        <v>0</v>
      </c>
      <c r="Y9" s="38">
        <v>105</v>
      </c>
      <c r="Z9" s="47">
        <v>1</v>
      </c>
      <c r="AA9" s="38"/>
      <c r="AB9" s="47"/>
      <c r="AC9" s="38"/>
      <c r="AD9" s="32">
        <v>0</v>
      </c>
      <c r="AE9" s="15"/>
      <c r="AF9" s="15"/>
      <c r="AG9" s="15"/>
      <c r="AH9" s="15"/>
      <c r="AI9" s="15"/>
      <c r="AJ9" s="15"/>
      <c r="AK9" s="15"/>
    </row>
    <row r="10" spans="1:37" ht="17.399999999999999" customHeight="1" x14ac:dyDescent="0.3">
      <c r="A10" s="59"/>
      <c r="B10" s="15"/>
      <c r="C10" s="19"/>
      <c r="D10" s="19"/>
      <c r="E10" s="19"/>
      <c r="F10" s="19"/>
      <c r="G10" s="19"/>
      <c r="H10" s="19"/>
      <c r="I10" s="49"/>
      <c r="J10" s="74"/>
      <c r="K10" s="74"/>
      <c r="L10" s="74"/>
      <c r="M10" s="74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50"/>
      <c r="Z10" s="58"/>
      <c r="AA10" s="50"/>
      <c r="AB10" s="57"/>
      <c r="AC10" s="50"/>
      <c r="AD10" s="55"/>
      <c r="AE10" s="15"/>
      <c r="AF10" s="15"/>
      <c r="AG10" s="15"/>
      <c r="AH10" s="15"/>
      <c r="AI10" s="15"/>
      <c r="AJ10" s="15"/>
      <c r="AK10" s="15"/>
    </row>
    <row r="11" spans="1:37" ht="15.6" x14ac:dyDescent="0.3">
      <c r="A11" s="22"/>
      <c r="B11" s="60" t="s">
        <v>13</v>
      </c>
      <c r="C11" s="60"/>
      <c r="D11" s="60"/>
      <c r="E11" s="60"/>
      <c r="F11" s="60"/>
      <c r="G11" s="60"/>
      <c r="H11" s="60"/>
      <c r="I11" s="60">
        <f t="shared" ref="I11:X11" si="0">SUM(I7:I9)</f>
        <v>52</v>
      </c>
      <c r="J11" s="64">
        <f t="shared" si="0"/>
        <v>50</v>
      </c>
      <c r="K11" s="64">
        <f t="shared" si="0"/>
        <v>2</v>
      </c>
      <c r="L11" s="64">
        <f t="shared" si="0"/>
        <v>0</v>
      </c>
      <c r="M11" s="64">
        <f t="shared" si="0"/>
        <v>50</v>
      </c>
      <c r="N11" s="64">
        <f t="shared" si="0"/>
        <v>2</v>
      </c>
      <c r="O11" s="64">
        <f t="shared" si="0"/>
        <v>0</v>
      </c>
      <c r="P11" s="64">
        <f t="shared" si="0"/>
        <v>50</v>
      </c>
      <c r="Q11" s="64">
        <f t="shared" si="0"/>
        <v>2</v>
      </c>
      <c r="R11" s="64">
        <f t="shared" si="0"/>
        <v>0</v>
      </c>
      <c r="S11" s="64">
        <f t="shared" si="0"/>
        <v>52</v>
      </c>
      <c r="T11" s="64">
        <f t="shared" si="0"/>
        <v>0</v>
      </c>
      <c r="U11" s="64">
        <f t="shared" si="0"/>
        <v>0</v>
      </c>
      <c r="V11" s="64">
        <f t="shared" si="0"/>
        <v>50</v>
      </c>
      <c r="W11" s="64">
        <f t="shared" si="0"/>
        <v>2</v>
      </c>
      <c r="X11" s="64">
        <f t="shared" si="0"/>
        <v>0</v>
      </c>
      <c r="Y11" s="38">
        <v>50</v>
      </c>
      <c r="Z11" s="31"/>
      <c r="AA11" s="38">
        <v>2</v>
      </c>
      <c r="AB11" s="31"/>
      <c r="AC11" s="38"/>
      <c r="AD11" s="30"/>
      <c r="AE11" s="15"/>
      <c r="AF11" s="15"/>
      <c r="AG11" s="15"/>
      <c r="AH11" s="15"/>
      <c r="AI11" s="15"/>
      <c r="AJ11" s="15"/>
      <c r="AK11" s="15"/>
    </row>
    <row r="12" spans="1:37" ht="15.6" x14ac:dyDescent="0.3">
      <c r="A12" s="22"/>
      <c r="B12" s="61" t="s">
        <v>14</v>
      </c>
      <c r="C12" s="61"/>
      <c r="D12" s="61"/>
      <c r="E12" s="61"/>
      <c r="F12" s="61"/>
      <c r="G12" s="61"/>
      <c r="H12" s="61"/>
      <c r="I12" s="29">
        <v>100</v>
      </c>
      <c r="J12" s="72">
        <f>J11/52%</f>
        <v>96.153846153846146</v>
      </c>
      <c r="K12" s="72">
        <f>K11/52%</f>
        <v>3.8461538461538458</v>
      </c>
      <c r="L12" s="72">
        <f>L11/52%</f>
        <v>0</v>
      </c>
      <c r="M12" s="72">
        <f t="shared" ref="M12:X12" si="1">M11/52%</f>
        <v>96.153846153846146</v>
      </c>
      <c r="N12" s="72">
        <f t="shared" si="1"/>
        <v>3.8461538461538458</v>
      </c>
      <c r="O12" s="72">
        <f t="shared" si="1"/>
        <v>0</v>
      </c>
      <c r="P12" s="72">
        <f t="shared" si="1"/>
        <v>96.153846153846146</v>
      </c>
      <c r="Q12" s="72">
        <f t="shared" si="1"/>
        <v>3.8461538461538458</v>
      </c>
      <c r="R12" s="72">
        <f t="shared" si="1"/>
        <v>0</v>
      </c>
      <c r="S12" s="72">
        <f t="shared" si="1"/>
        <v>100</v>
      </c>
      <c r="T12" s="72">
        <f t="shared" si="1"/>
        <v>0</v>
      </c>
      <c r="U12" s="72">
        <f t="shared" si="1"/>
        <v>0</v>
      </c>
      <c r="V12" s="72">
        <f t="shared" si="1"/>
        <v>96.153846153846146</v>
      </c>
      <c r="W12" s="72">
        <f t="shared" si="1"/>
        <v>3.8461538461538458</v>
      </c>
      <c r="X12" s="72">
        <f t="shared" si="1"/>
        <v>0</v>
      </c>
      <c r="Y12" s="38"/>
      <c r="Z12" s="48">
        <v>0.93330000000000002</v>
      </c>
      <c r="AA12" s="38"/>
      <c r="AB12" s="47">
        <v>6.6699999999999995E-2</v>
      </c>
      <c r="AC12" s="38"/>
      <c r="AD12" s="46"/>
      <c r="AE12" s="15"/>
      <c r="AF12" s="15"/>
      <c r="AG12" s="15"/>
      <c r="AH12" s="15"/>
      <c r="AI12" s="15"/>
      <c r="AJ12" s="15"/>
      <c r="AK12" s="15"/>
    </row>
    <row r="13" spans="1:37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54"/>
      <c r="AE13" s="15"/>
      <c r="AF13" s="15"/>
      <c r="AG13" s="15"/>
      <c r="AH13" s="15"/>
      <c r="AI13" s="15"/>
      <c r="AJ13" s="15"/>
      <c r="AK13" s="15"/>
    </row>
    <row r="16" spans="1:37" ht="15.6" x14ac:dyDescent="0.3">
      <c r="A16" s="15"/>
      <c r="B16" s="107" t="s">
        <v>52</v>
      </c>
      <c r="C16" s="107"/>
      <c r="D16" s="107"/>
      <c r="E16" s="107"/>
      <c r="F16" s="107"/>
      <c r="G16" s="107"/>
      <c r="H16" s="107"/>
      <c r="I16" s="107"/>
      <c r="J16" s="44"/>
      <c r="M16" s="16"/>
      <c r="N16" s="16"/>
      <c r="O16" s="16"/>
      <c r="P16" s="15"/>
      <c r="Q16" s="93" t="s">
        <v>42</v>
      </c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</row>
    <row r="17" spans="1:37" ht="15.6" x14ac:dyDescent="0.3">
      <c r="A17" s="15"/>
      <c r="B17" s="43" t="s">
        <v>47</v>
      </c>
      <c r="C17" s="43"/>
      <c r="D17" s="43"/>
      <c r="E17" s="43"/>
      <c r="F17" s="43"/>
      <c r="G17" s="43"/>
      <c r="H17" s="43"/>
      <c r="I17" s="43"/>
      <c r="J17" s="15"/>
      <c r="K17" s="16"/>
      <c r="L17" s="16"/>
      <c r="M17" s="16"/>
      <c r="N17" s="16"/>
      <c r="O17" s="16"/>
      <c r="P17" s="15"/>
      <c r="Q17" s="13" t="s">
        <v>44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</row>
    <row r="18" spans="1:37" ht="15.6" x14ac:dyDescent="0.3">
      <c r="A18" s="15"/>
      <c r="B18" s="43" t="s">
        <v>48</v>
      </c>
      <c r="C18" s="43"/>
      <c r="D18" s="43"/>
      <c r="E18" s="43"/>
      <c r="F18" s="43"/>
      <c r="G18" s="43"/>
      <c r="H18" s="43"/>
      <c r="I18" s="43"/>
      <c r="J18" s="15"/>
      <c r="K18" s="16"/>
      <c r="L18" s="20"/>
      <c r="M18" s="16"/>
      <c r="N18" s="16"/>
      <c r="O18" s="16"/>
      <c r="P18" s="16"/>
      <c r="Q18" s="14" t="s">
        <v>45</v>
      </c>
      <c r="R18" s="14"/>
      <c r="S18" s="14"/>
      <c r="T18" s="14"/>
      <c r="U18" s="14"/>
      <c r="V18" s="14"/>
      <c r="W18" s="14"/>
      <c r="X18" s="14"/>
      <c r="Y18" s="14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</row>
    <row r="19" spans="1:37" ht="15.6" x14ac:dyDescent="0.3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40" t="s">
        <v>41</v>
      </c>
      <c r="L19" s="40"/>
      <c r="M19" s="16"/>
      <c r="N19" s="16"/>
      <c r="O19" s="16"/>
      <c r="P19" s="16"/>
      <c r="Q19" s="13" t="s">
        <v>46</v>
      </c>
      <c r="R19" s="13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</row>
    <row r="20" spans="1:37" x14ac:dyDescent="0.3">
      <c r="A20" s="98" t="s">
        <v>0</v>
      </c>
      <c r="B20" s="108" t="s">
        <v>16</v>
      </c>
      <c r="C20" s="77" t="s">
        <v>24</v>
      </c>
      <c r="D20" s="79"/>
      <c r="E20" s="77" t="s">
        <v>19</v>
      </c>
      <c r="F20" s="78"/>
      <c r="G20" s="78"/>
      <c r="H20" s="79"/>
      <c r="I20" s="108" t="s">
        <v>12</v>
      </c>
      <c r="J20" s="109" t="s">
        <v>2</v>
      </c>
      <c r="K20" s="109"/>
      <c r="L20" s="109"/>
      <c r="M20" s="108" t="s">
        <v>8</v>
      </c>
      <c r="N20" s="108"/>
      <c r="O20" s="108"/>
      <c r="P20" s="108" t="s">
        <v>9</v>
      </c>
      <c r="Q20" s="108"/>
      <c r="R20" s="108"/>
      <c r="S20" s="108" t="s">
        <v>10</v>
      </c>
      <c r="T20" s="108"/>
      <c r="U20" s="108"/>
      <c r="V20" s="108" t="s">
        <v>6</v>
      </c>
      <c r="W20" s="108"/>
      <c r="X20" s="108"/>
      <c r="Y20" s="109" t="s">
        <v>26</v>
      </c>
      <c r="Z20" s="109"/>
      <c r="AA20" s="109"/>
      <c r="AB20" s="109"/>
      <c r="AC20" s="109"/>
      <c r="AD20" s="109"/>
      <c r="AE20" s="27"/>
      <c r="AF20" s="27"/>
      <c r="AG20" s="27"/>
      <c r="AH20" s="27"/>
      <c r="AI20" s="27"/>
      <c r="AJ20" s="15"/>
      <c r="AK20" s="15"/>
    </row>
    <row r="21" spans="1:37" ht="57" customHeight="1" x14ac:dyDescent="0.3">
      <c r="A21" s="98"/>
      <c r="B21" s="108"/>
      <c r="C21" s="45" t="s">
        <v>17</v>
      </c>
      <c r="D21" s="45" t="s">
        <v>18</v>
      </c>
      <c r="E21" s="45" t="s">
        <v>20</v>
      </c>
      <c r="F21" s="45" t="s">
        <v>21</v>
      </c>
      <c r="G21" s="45" t="s">
        <v>67</v>
      </c>
      <c r="H21" s="45" t="s">
        <v>23</v>
      </c>
      <c r="I21" s="108"/>
      <c r="J21" s="45" t="s">
        <v>3</v>
      </c>
      <c r="K21" s="45" t="s">
        <v>4</v>
      </c>
      <c r="L21" s="45" t="s">
        <v>5</v>
      </c>
      <c r="M21" s="45" t="s">
        <v>3</v>
      </c>
      <c r="N21" s="45" t="s">
        <v>4</v>
      </c>
      <c r="O21" s="45" t="s">
        <v>5</v>
      </c>
      <c r="P21" s="45" t="s">
        <v>3</v>
      </c>
      <c r="Q21" s="45" t="s">
        <v>4</v>
      </c>
      <c r="R21" s="45" t="s">
        <v>5</v>
      </c>
      <c r="S21" s="45" t="s">
        <v>3</v>
      </c>
      <c r="T21" s="45" t="s">
        <v>4</v>
      </c>
      <c r="U21" s="45" t="s">
        <v>5</v>
      </c>
      <c r="V21" s="45" t="s">
        <v>3</v>
      </c>
      <c r="W21" s="45" t="s">
        <v>4</v>
      </c>
      <c r="X21" s="45" t="s">
        <v>5</v>
      </c>
      <c r="Y21" s="45" t="s">
        <v>3</v>
      </c>
      <c r="Z21" s="39" t="s">
        <v>14</v>
      </c>
      <c r="AA21" s="45" t="s">
        <v>4</v>
      </c>
      <c r="AB21" s="39" t="s">
        <v>14</v>
      </c>
      <c r="AC21" s="45" t="s">
        <v>5</v>
      </c>
      <c r="AD21" s="39" t="s">
        <v>14</v>
      </c>
      <c r="AE21" s="27"/>
      <c r="AF21" s="27"/>
      <c r="AG21" s="27"/>
      <c r="AH21" s="27"/>
      <c r="AI21" s="27"/>
      <c r="AJ21" s="15"/>
      <c r="AK21" s="15"/>
    </row>
    <row r="22" spans="1:37" ht="31.2" x14ac:dyDescent="0.3">
      <c r="A22" s="42">
        <v>4</v>
      </c>
      <c r="B22" s="51" t="s">
        <v>65</v>
      </c>
      <c r="C22" s="19"/>
      <c r="D22" s="19"/>
      <c r="E22" s="19"/>
      <c r="F22" s="19"/>
      <c r="G22" s="19"/>
      <c r="H22" s="19"/>
      <c r="I22" s="64">
        <v>19</v>
      </c>
      <c r="J22" s="63">
        <v>19</v>
      </c>
      <c r="K22" s="63">
        <v>0</v>
      </c>
      <c r="L22" s="63">
        <v>0</v>
      </c>
      <c r="M22" s="63">
        <v>19</v>
      </c>
      <c r="N22" s="63">
        <v>0</v>
      </c>
      <c r="O22" s="63">
        <v>0</v>
      </c>
      <c r="P22" s="63">
        <v>19</v>
      </c>
      <c r="Q22" s="63">
        <v>0</v>
      </c>
      <c r="R22" s="63">
        <v>0</v>
      </c>
      <c r="S22" s="63">
        <v>19</v>
      </c>
      <c r="T22" s="63">
        <v>0</v>
      </c>
      <c r="U22" s="63">
        <v>0</v>
      </c>
      <c r="V22" s="63">
        <v>19</v>
      </c>
      <c r="W22" s="63">
        <v>0</v>
      </c>
      <c r="X22" s="63">
        <v>0</v>
      </c>
      <c r="Y22" s="38">
        <v>105</v>
      </c>
      <c r="Z22" s="47">
        <v>1</v>
      </c>
      <c r="AA22" s="38"/>
      <c r="AB22" s="47"/>
      <c r="AC22" s="38"/>
      <c r="AD22" s="32"/>
      <c r="AE22" s="15"/>
      <c r="AF22" s="15"/>
      <c r="AG22" s="15"/>
      <c r="AH22" s="15"/>
      <c r="AI22" s="15"/>
      <c r="AJ22" s="15"/>
      <c r="AK22" s="15"/>
    </row>
    <row r="23" spans="1:37" ht="15.6" x14ac:dyDescent="0.3">
      <c r="A23" s="42"/>
      <c r="B23" s="19"/>
      <c r="C23" s="19"/>
      <c r="D23" s="19"/>
      <c r="E23" s="19"/>
      <c r="F23" s="19"/>
      <c r="G23" s="19"/>
      <c r="H23" s="19"/>
      <c r="I23" s="64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9"/>
      <c r="Z23" s="31"/>
      <c r="AA23" s="69"/>
      <c r="AB23" s="31"/>
      <c r="AC23" s="69"/>
      <c r="AD23" s="30"/>
      <c r="AE23" s="15"/>
      <c r="AF23" s="15"/>
      <c r="AG23" s="15"/>
      <c r="AH23" s="15"/>
      <c r="AI23" s="15"/>
      <c r="AJ23" s="15"/>
      <c r="AK23" s="15"/>
    </row>
    <row r="24" spans="1:37" ht="15.6" x14ac:dyDescent="0.3">
      <c r="A24" s="22"/>
      <c r="B24" s="53" t="s">
        <v>66</v>
      </c>
      <c r="C24" s="19"/>
      <c r="D24" s="19"/>
      <c r="E24" s="19"/>
      <c r="F24" s="19"/>
      <c r="G24" s="19"/>
      <c r="H24" s="19"/>
      <c r="I24" s="64">
        <v>19</v>
      </c>
      <c r="J24" s="64">
        <v>19</v>
      </c>
      <c r="K24" s="64">
        <v>0</v>
      </c>
      <c r="L24" s="64">
        <v>0</v>
      </c>
      <c r="M24" s="64">
        <v>19</v>
      </c>
      <c r="N24" s="64">
        <v>0</v>
      </c>
      <c r="O24" s="64">
        <v>0</v>
      </c>
      <c r="P24" s="64">
        <v>19</v>
      </c>
      <c r="Q24" s="64">
        <v>0</v>
      </c>
      <c r="R24" s="64">
        <v>0</v>
      </c>
      <c r="S24" s="64">
        <v>19</v>
      </c>
      <c r="T24" s="64">
        <v>0</v>
      </c>
      <c r="U24" s="64">
        <v>0</v>
      </c>
      <c r="V24" s="64">
        <v>19</v>
      </c>
      <c r="W24" s="64">
        <v>0</v>
      </c>
      <c r="X24" s="64">
        <v>0</v>
      </c>
      <c r="Y24" s="38">
        <v>19</v>
      </c>
      <c r="Z24" s="47"/>
      <c r="AA24" s="38"/>
      <c r="AB24" s="31"/>
      <c r="AC24" s="38"/>
      <c r="AD24" s="30"/>
      <c r="AE24" s="15"/>
      <c r="AF24" s="15"/>
      <c r="AG24" s="15"/>
      <c r="AH24" s="15"/>
      <c r="AI24" s="15"/>
      <c r="AJ24" s="15"/>
      <c r="AK24" s="15"/>
    </row>
    <row r="25" spans="1:37" ht="15.6" x14ac:dyDescent="0.3">
      <c r="A25" s="22"/>
      <c r="B25" s="52" t="s">
        <v>14</v>
      </c>
      <c r="C25" s="41"/>
      <c r="D25" s="41"/>
      <c r="E25" s="41"/>
      <c r="F25" s="41"/>
      <c r="G25" s="41"/>
      <c r="H25" s="41"/>
      <c r="I25" s="76">
        <v>1</v>
      </c>
      <c r="J25" s="72">
        <f>J24/19%</f>
        <v>100</v>
      </c>
      <c r="K25" s="72">
        <f>K24/19%</f>
        <v>0</v>
      </c>
      <c r="L25" s="72">
        <f>L24/19%</f>
        <v>0</v>
      </c>
      <c r="M25" s="72">
        <f>M24/19%</f>
        <v>100</v>
      </c>
      <c r="N25" s="72">
        <f>N24/19%</f>
        <v>0</v>
      </c>
      <c r="O25" s="72">
        <f>O24/19%</f>
        <v>0</v>
      </c>
      <c r="P25" s="72">
        <f>P24/19%</f>
        <v>100</v>
      </c>
      <c r="Q25" s="72">
        <f>Q24/19%</f>
        <v>0</v>
      </c>
      <c r="R25" s="72">
        <f>R24/19%</f>
        <v>0</v>
      </c>
      <c r="S25" s="72">
        <f>S24/19%</f>
        <v>100</v>
      </c>
      <c r="T25" s="72">
        <f>T24/19%</f>
        <v>0</v>
      </c>
      <c r="U25" s="72">
        <f>U24/19%</f>
        <v>0</v>
      </c>
      <c r="V25" s="72">
        <f>V24/19%</f>
        <v>100</v>
      </c>
      <c r="W25" s="72">
        <f>W24/19%</f>
        <v>0</v>
      </c>
      <c r="X25" s="72">
        <f>X24/19%</f>
        <v>0</v>
      </c>
      <c r="Y25" s="38"/>
      <c r="Z25" s="47">
        <v>1</v>
      </c>
      <c r="AA25" s="38"/>
      <c r="AB25" s="47"/>
      <c r="AC25" s="38"/>
      <c r="AD25" s="32"/>
      <c r="AE25" s="15"/>
      <c r="AF25" s="15"/>
      <c r="AG25" s="15"/>
      <c r="AH25" s="15"/>
      <c r="AI25" s="15"/>
      <c r="AJ25" s="15"/>
      <c r="AK25" s="15"/>
    </row>
    <row r="26" spans="1:37" x14ac:dyDescent="0.3">
      <c r="A26" s="15"/>
      <c r="B26" s="15"/>
      <c r="C26" s="15"/>
      <c r="D26" s="15"/>
      <c r="E26" s="15"/>
      <c r="F26" s="15"/>
      <c r="G26" s="15"/>
      <c r="H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</row>
  </sheetData>
  <mergeCells count="26">
    <mergeCell ref="A5:A6"/>
    <mergeCell ref="Q1:AK1"/>
    <mergeCell ref="B1:I1"/>
    <mergeCell ref="B5:B6"/>
    <mergeCell ref="C5:D5"/>
    <mergeCell ref="E5:H5"/>
    <mergeCell ref="I5:I6"/>
    <mergeCell ref="J5:L5"/>
    <mergeCell ref="M5:O5"/>
    <mergeCell ref="P5:R5"/>
    <mergeCell ref="S5:U5"/>
    <mergeCell ref="V5:X5"/>
    <mergeCell ref="Y5:AD5"/>
    <mergeCell ref="B16:I16"/>
    <mergeCell ref="Q16:AK16"/>
    <mergeCell ref="A20:A21"/>
    <mergeCell ref="B20:B21"/>
    <mergeCell ref="C20:D20"/>
    <mergeCell ref="E20:H20"/>
    <mergeCell ref="I20:I21"/>
    <mergeCell ref="J20:L20"/>
    <mergeCell ref="M20:O20"/>
    <mergeCell ref="P20:R20"/>
    <mergeCell ref="S20:U20"/>
    <mergeCell ref="V20:X20"/>
    <mergeCell ref="Y20:AD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Младшая группа</vt:lpstr>
      <vt:lpstr>Средняя группа</vt:lpstr>
      <vt:lpstr>Старшая группа</vt:lpstr>
      <vt:lpstr>Предшкольная группа</vt:lpstr>
      <vt:lpstr>Общий свод методиста РОО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ДАНА АРИКБАЕВА</cp:lastModifiedBy>
  <cp:lastPrinted>2025-02-20T05:54:02Z</cp:lastPrinted>
  <dcterms:created xsi:type="dcterms:W3CDTF">2022-12-22T06:57:03Z</dcterms:created>
  <dcterms:modified xsi:type="dcterms:W3CDTF">2025-03-07T06:53:04Z</dcterms:modified>
</cp:coreProperties>
</file>